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01_本科生管理\04_成绩与测评\20190825_综合测评\"/>
    </mc:Choice>
  </mc:AlternateContent>
  <xr:revisionPtr revIDLastSave="0" documentId="13_ncr:1_{04BCFD50-3F8C-4A3F-AB4C-8C934374389D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化工保研排名" sheetId="4" r:id="rId1"/>
    <sheet name="过控保研排名" sheetId="3" r:id="rId2"/>
    <sheet name="机械保研排名" sheetId="5" r:id="rId3"/>
  </sheets>
  <definedNames>
    <definedName name="_xlnm._FilterDatabase" localSheetId="1" hidden="1">过控保研排名!$A$1:$P$1</definedName>
    <definedName name="_xlnm._FilterDatabase" localSheetId="0" hidden="1">化工保研排名!$A$2:$P$78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6" i="4" l="1"/>
  <c r="L236" i="4" s="1"/>
  <c r="J235" i="4"/>
  <c r="L235" i="4" s="1"/>
  <c r="L234" i="4"/>
  <c r="J234" i="4"/>
  <c r="J233" i="4"/>
  <c r="L233" i="4" s="1"/>
  <c r="J232" i="4"/>
  <c r="L232" i="4" s="1"/>
  <c r="J231" i="4"/>
  <c r="L231" i="4" s="1"/>
  <c r="L230" i="4"/>
  <c r="J230" i="4"/>
  <c r="J229" i="4"/>
  <c r="L229" i="4" s="1"/>
  <c r="J228" i="4"/>
  <c r="L228" i="4" s="1"/>
  <c r="J227" i="4"/>
  <c r="L227" i="4" s="1"/>
  <c r="L226" i="4"/>
  <c r="J226" i="4"/>
  <c r="J225" i="4"/>
  <c r="L225" i="4" s="1"/>
  <c r="J224" i="4"/>
  <c r="L224" i="4" s="1"/>
  <c r="J223" i="4"/>
  <c r="L223" i="4" s="1"/>
  <c r="L222" i="4"/>
  <c r="J222" i="4"/>
  <c r="J221" i="4"/>
  <c r="L221" i="4" s="1"/>
  <c r="J220" i="4"/>
  <c r="L220" i="4" s="1"/>
  <c r="J219" i="4"/>
  <c r="L219" i="4" s="1"/>
  <c r="L218" i="4"/>
  <c r="J218" i="4"/>
  <c r="J217" i="4"/>
  <c r="L217" i="4" s="1"/>
  <c r="J216" i="4"/>
  <c r="L216" i="4" s="1"/>
  <c r="J215" i="4"/>
  <c r="L215" i="4" s="1"/>
  <c r="L214" i="4"/>
  <c r="J214" i="4"/>
  <c r="J213" i="4"/>
  <c r="L213" i="4" s="1"/>
  <c r="J212" i="4"/>
  <c r="L212" i="4" s="1"/>
  <c r="J211" i="4"/>
  <c r="L211" i="4" s="1"/>
  <c r="L210" i="4"/>
  <c r="J210" i="4"/>
  <c r="J209" i="4"/>
  <c r="L209" i="4" s="1"/>
  <c r="J208" i="4"/>
  <c r="L208" i="4" s="1"/>
  <c r="J207" i="4"/>
  <c r="L207" i="4" s="1"/>
  <c r="L206" i="4"/>
  <c r="J206" i="4"/>
  <c r="J205" i="4"/>
  <c r="L205" i="4" s="1"/>
  <c r="J204" i="4"/>
  <c r="L204" i="4" s="1"/>
  <c r="J203" i="4"/>
  <c r="L203" i="4" s="1"/>
  <c r="L202" i="4"/>
  <c r="J202" i="4"/>
  <c r="J201" i="4"/>
  <c r="L201" i="4" s="1"/>
  <c r="J200" i="4"/>
  <c r="L200" i="4" s="1"/>
  <c r="J199" i="4"/>
  <c r="L199" i="4" s="1"/>
  <c r="L198" i="4"/>
  <c r="J198" i="4"/>
  <c r="J197" i="4"/>
  <c r="L197" i="4" s="1"/>
  <c r="J196" i="4"/>
  <c r="L196" i="4" s="1"/>
  <c r="J195" i="4"/>
  <c r="L195" i="4" s="1"/>
  <c r="L194" i="4"/>
  <c r="J194" i="4"/>
  <c r="J193" i="4"/>
  <c r="L193" i="4" s="1"/>
  <c r="J192" i="4"/>
  <c r="L192" i="4" s="1"/>
  <c r="J191" i="4"/>
  <c r="L191" i="4" s="1"/>
  <c r="L190" i="4"/>
  <c r="J190" i="4"/>
  <c r="J189" i="4"/>
  <c r="L189" i="4" s="1"/>
  <c r="J188" i="4"/>
  <c r="L188" i="4" s="1"/>
  <c r="J187" i="4"/>
  <c r="L187" i="4" s="1"/>
  <c r="L186" i="4"/>
  <c r="J186" i="4"/>
  <c r="J185" i="4"/>
  <c r="L185" i="4" s="1"/>
  <c r="J184" i="4"/>
  <c r="L184" i="4" s="1"/>
  <c r="J183" i="4"/>
  <c r="L183" i="4" s="1"/>
  <c r="L182" i="4"/>
  <c r="J182" i="4"/>
  <c r="J181" i="4"/>
  <c r="L181" i="4" s="1"/>
  <c r="J180" i="4"/>
  <c r="L180" i="4" s="1"/>
  <c r="J179" i="4"/>
  <c r="L179" i="4" s="1"/>
  <c r="L178" i="4"/>
  <c r="J178" i="4"/>
  <c r="J177" i="4"/>
  <c r="L177" i="4" s="1"/>
  <c r="J176" i="4"/>
  <c r="L176" i="4" s="1"/>
  <c r="J175" i="4"/>
  <c r="L175" i="4" s="1"/>
  <c r="L174" i="4"/>
  <c r="J174" i="4"/>
  <c r="J173" i="4"/>
  <c r="L173" i="4" s="1"/>
  <c r="J172" i="4"/>
  <c r="L172" i="4" s="1"/>
  <c r="J171" i="4"/>
  <c r="L171" i="4" s="1"/>
  <c r="L170" i="4"/>
  <c r="J170" i="4"/>
  <c r="J169" i="4"/>
  <c r="L169" i="4" s="1"/>
  <c r="J164" i="4"/>
  <c r="L164" i="4" s="1"/>
  <c r="J163" i="4"/>
  <c r="L163" i="4" s="1"/>
  <c r="J162" i="4"/>
  <c r="L162" i="4" s="1"/>
  <c r="J161" i="4"/>
  <c r="L161" i="4" s="1"/>
  <c r="J160" i="4"/>
  <c r="L160" i="4" s="1"/>
  <c r="J159" i="4"/>
  <c r="L159" i="4" s="1"/>
  <c r="J158" i="4"/>
  <c r="L158" i="4" s="1"/>
  <c r="J157" i="4"/>
  <c r="L157" i="4" s="1"/>
  <c r="J156" i="4"/>
  <c r="L156" i="4" s="1"/>
  <c r="J155" i="4"/>
  <c r="L155" i="4" s="1"/>
  <c r="J154" i="4"/>
  <c r="L154" i="4" s="1"/>
  <c r="J153" i="4"/>
  <c r="L153" i="4" s="1"/>
  <c r="J152" i="4"/>
  <c r="L152" i="4" s="1"/>
  <c r="J151" i="4"/>
  <c r="L151" i="4" s="1"/>
  <c r="J150" i="4"/>
  <c r="L150" i="4" s="1"/>
  <c r="J149" i="4"/>
  <c r="L149" i="4" s="1"/>
  <c r="J148" i="4"/>
  <c r="L148" i="4" s="1"/>
  <c r="J147" i="4"/>
  <c r="L147" i="4" s="1"/>
  <c r="J146" i="4"/>
  <c r="L146" i="4" s="1"/>
  <c r="J145" i="4"/>
  <c r="L145" i="4" s="1"/>
  <c r="J144" i="4"/>
  <c r="L144" i="4" s="1"/>
  <c r="J143" i="4"/>
  <c r="L143" i="4" s="1"/>
  <c r="J142" i="4"/>
  <c r="L142" i="4" s="1"/>
  <c r="J141" i="4"/>
  <c r="L141" i="4" s="1"/>
  <c r="J140" i="4"/>
  <c r="L140" i="4" s="1"/>
  <c r="J139" i="4"/>
  <c r="L139" i="4" s="1"/>
  <c r="J138" i="4"/>
  <c r="L138" i="4" s="1"/>
  <c r="J137" i="4"/>
  <c r="L137" i="4" s="1"/>
  <c r="J136" i="4"/>
  <c r="L136" i="4" s="1"/>
  <c r="J135" i="4"/>
  <c r="L135" i="4" s="1"/>
  <c r="J134" i="4"/>
  <c r="L134" i="4" s="1"/>
  <c r="J133" i="4"/>
  <c r="L133" i="4" s="1"/>
  <c r="J132" i="4"/>
  <c r="L132" i="4" s="1"/>
  <c r="J131" i="4"/>
  <c r="L131" i="4" s="1"/>
  <c r="J130" i="4"/>
  <c r="L130" i="4" s="1"/>
  <c r="J129" i="4"/>
  <c r="L129" i="4" s="1"/>
  <c r="J128" i="4"/>
  <c r="L128" i="4" s="1"/>
  <c r="J127" i="4"/>
  <c r="L127" i="4" s="1"/>
  <c r="J126" i="4"/>
  <c r="L126" i="4" s="1"/>
  <c r="J125" i="4"/>
  <c r="L125" i="4" s="1"/>
  <c r="J124" i="4"/>
  <c r="L124" i="4" s="1"/>
  <c r="J123" i="4"/>
  <c r="L123" i="4" s="1"/>
  <c r="J122" i="4"/>
  <c r="L122" i="4" s="1"/>
  <c r="J121" i="4"/>
  <c r="L121" i="4" s="1"/>
  <c r="J120" i="4"/>
  <c r="L120" i="4" s="1"/>
  <c r="J119" i="4"/>
  <c r="L119" i="4" s="1"/>
  <c r="J118" i="4"/>
  <c r="L118" i="4" s="1"/>
  <c r="J117" i="4"/>
  <c r="L117" i="4" s="1"/>
  <c r="J116" i="4"/>
  <c r="L116" i="4" s="1"/>
  <c r="J115" i="4"/>
  <c r="L115" i="4" s="1"/>
  <c r="J114" i="4"/>
  <c r="L114" i="4" s="1"/>
  <c r="J113" i="4"/>
  <c r="L113" i="4" s="1"/>
  <c r="J112" i="4"/>
  <c r="L112" i="4" s="1"/>
  <c r="J111" i="4"/>
  <c r="L111" i="4" s="1"/>
  <c r="J110" i="4"/>
  <c r="L110" i="4" s="1"/>
  <c r="J109" i="4"/>
  <c r="L109" i="4" s="1"/>
  <c r="J108" i="4"/>
  <c r="L108" i="4" s="1"/>
  <c r="J107" i="4"/>
  <c r="L107" i="4" s="1"/>
  <c r="J106" i="4"/>
  <c r="L106" i="4" s="1"/>
  <c r="J105" i="4"/>
  <c r="L105" i="4" s="1"/>
  <c r="J104" i="4"/>
  <c r="L104" i="4" s="1"/>
  <c r="J103" i="4"/>
  <c r="L103" i="4" s="1"/>
  <c r="J102" i="4"/>
  <c r="L102" i="4" s="1"/>
  <c r="J101" i="4"/>
  <c r="L101" i="4" s="1"/>
  <c r="J100" i="4"/>
  <c r="L100" i="4" s="1"/>
  <c r="J99" i="4"/>
  <c r="L99" i="4" s="1"/>
  <c r="J98" i="4"/>
  <c r="L98" i="4" s="1"/>
  <c r="J97" i="4"/>
  <c r="L97" i="4" s="1"/>
  <c r="J96" i="4"/>
  <c r="L96" i="4" s="1"/>
  <c r="J95" i="4"/>
  <c r="L95" i="4" s="1"/>
  <c r="J94" i="4"/>
  <c r="L94" i="4" s="1"/>
  <c r="J93" i="4"/>
  <c r="L93" i="4" s="1"/>
  <c r="J92" i="4"/>
  <c r="L92" i="4" s="1"/>
  <c r="J91" i="4"/>
  <c r="L91" i="4" s="1"/>
  <c r="J90" i="4"/>
  <c r="L90" i="4" s="1"/>
  <c r="J89" i="4"/>
  <c r="L89" i="4" s="1"/>
  <c r="J88" i="4"/>
  <c r="L88" i="4" s="1"/>
  <c r="J87" i="4"/>
  <c r="L87" i="4" s="1"/>
  <c r="J86" i="4"/>
  <c r="L86" i="4" s="1"/>
  <c r="J85" i="4"/>
  <c r="L85" i="4" s="1"/>
  <c r="J43" i="3" l="1"/>
  <c r="J2" i="3"/>
  <c r="J28" i="3"/>
  <c r="J19" i="3"/>
  <c r="J47" i="3"/>
  <c r="J25" i="3"/>
  <c r="J60" i="3"/>
  <c r="J4" i="3"/>
  <c r="J54" i="3"/>
  <c r="J39" i="3"/>
  <c r="J12" i="3"/>
  <c r="J8" i="3"/>
  <c r="J26" i="3"/>
  <c r="J57" i="3"/>
  <c r="J61" i="3"/>
  <c r="J67" i="3"/>
  <c r="J50" i="3"/>
  <c r="J32" i="3"/>
  <c r="J23" i="3"/>
  <c r="J34" i="3"/>
  <c r="J31" i="3"/>
  <c r="J18" i="3"/>
  <c r="J62" i="3"/>
  <c r="J81" i="5" l="1"/>
  <c r="L81" i="5" s="1"/>
  <c r="J80" i="5"/>
  <c r="L80" i="5" s="1"/>
  <c r="J79" i="5"/>
  <c r="L79" i="5" s="1"/>
  <c r="J78" i="5"/>
  <c r="L78" i="5" s="1"/>
  <c r="J77" i="5"/>
  <c r="L77" i="5" s="1"/>
  <c r="J76" i="5"/>
  <c r="L76" i="5" s="1"/>
  <c r="J75" i="5"/>
  <c r="L75" i="5" s="1"/>
  <c r="J74" i="5"/>
  <c r="L74" i="5" s="1"/>
  <c r="J73" i="5"/>
  <c r="L73" i="5" s="1"/>
  <c r="J72" i="5"/>
  <c r="L72" i="5" s="1"/>
  <c r="J71" i="5"/>
  <c r="L71" i="5" s="1"/>
  <c r="J70" i="5"/>
  <c r="L70" i="5" s="1"/>
  <c r="J69" i="5"/>
  <c r="L69" i="5" s="1"/>
  <c r="J68" i="5"/>
  <c r="L68" i="5" s="1"/>
  <c r="J67" i="5"/>
  <c r="L67" i="5" s="1"/>
  <c r="J66" i="5"/>
  <c r="L66" i="5" s="1"/>
  <c r="J65" i="5"/>
  <c r="L65" i="5" s="1"/>
  <c r="J64" i="5"/>
  <c r="L64" i="5" s="1"/>
  <c r="J63" i="5"/>
  <c r="L63" i="5" s="1"/>
  <c r="J62" i="5"/>
  <c r="L62" i="5" s="1"/>
  <c r="J61" i="5"/>
  <c r="L61" i="5" s="1"/>
  <c r="J60" i="5"/>
  <c r="L60" i="5" s="1"/>
  <c r="J59" i="5"/>
  <c r="L59" i="5" s="1"/>
  <c r="J58" i="5"/>
  <c r="L58" i="5" s="1"/>
  <c r="J57" i="5"/>
  <c r="L57" i="5" s="1"/>
  <c r="J56" i="5"/>
  <c r="L56" i="5" s="1"/>
  <c r="J55" i="5"/>
  <c r="L55" i="5" s="1"/>
  <c r="J54" i="5"/>
  <c r="L54" i="5" s="1"/>
  <c r="J53" i="5"/>
  <c r="L53" i="5" s="1"/>
  <c r="J52" i="5"/>
  <c r="L52" i="5" s="1"/>
  <c r="J51" i="5"/>
  <c r="L51" i="5" s="1"/>
  <c r="J50" i="5"/>
  <c r="L50" i="5" s="1"/>
  <c r="J49" i="5"/>
  <c r="L49" i="5" s="1"/>
  <c r="J48" i="5"/>
  <c r="L48" i="5" s="1"/>
  <c r="J47" i="5"/>
  <c r="L47" i="5" s="1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J2" i="5"/>
  <c r="L2" i="5" s="1"/>
  <c r="J17" i="3" l="1"/>
  <c r="L17" i="3" s="1"/>
  <c r="J49" i="3"/>
  <c r="L49" i="3" s="1"/>
  <c r="J36" i="3"/>
  <c r="L36" i="3" s="1"/>
  <c r="J48" i="3"/>
  <c r="L48" i="3" s="1"/>
  <c r="J7" i="3"/>
  <c r="L7" i="3" s="1"/>
  <c r="J33" i="3"/>
  <c r="L33" i="3" s="1"/>
  <c r="J3" i="3"/>
  <c r="L3" i="3" s="1"/>
  <c r="J59" i="3"/>
  <c r="L59" i="3" s="1"/>
  <c r="J6" i="3"/>
  <c r="L6" i="3" s="1"/>
  <c r="J29" i="3"/>
  <c r="L29" i="3" s="1"/>
  <c r="J58" i="3"/>
  <c r="L58" i="3" s="1"/>
  <c r="J21" i="3"/>
  <c r="L21" i="3" s="1"/>
  <c r="J10" i="3"/>
  <c r="L10" i="3" s="1"/>
  <c r="J44" i="3"/>
  <c r="L44" i="3" s="1"/>
  <c r="J20" i="3"/>
  <c r="L20" i="3" s="1"/>
  <c r="J63" i="3"/>
  <c r="L63" i="3" s="1"/>
  <c r="J68" i="3"/>
  <c r="L68" i="3" s="1"/>
  <c r="J11" i="3"/>
  <c r="L11" i="3" s="1"/>
  <c r="J22" i="3"/>
  <c r="L22" i="3" s="1"/>
  <c r="J9" i="3"/>
  <c r="L9" i="3" s="1"/>
  <c r="J56" i="3"/>
  <c r="L56" i="3" s="1"/>
  <c r="J27" i="3"/>
  <c r="L27" i="3" s="1"/>
  <c r="L43" i="3"/>
  <c r="L2" i="3"/>
  <c r="L28" i="3"/>
  <c r="L19" i="3"/>
  <c r="L47" i="3"/>
  <c r="L25" i="3"/>
  <c r="L60" i="3"/>
  <c r="L4" i="3"/>
  <c r="L54" i="3"/>
  <c r="L39" i="3"/>
  <c r="L12" i="3"/>
  <c r="L8" i="3"/>
  <c r="L26" i="3"/>
  <c r="L57" i="3"/>
  <c r="L61" i="3"/>
  <c r="L67" i="3"/>
  <c r="L50" i="3"/>
  <c r="L32" i="3"/>
  <c r="L23" i="3"/>
  <c r="L34" i="3"/>
  <c r="L31" i="3"/>
  <c r="L18" i="3"/>
  <c r="L62" i="3"/>
  <c r="J35" i="3"/>
  <c r="L35" i="3" s="1"/>
  <c r="J15" i="3"/>
  <c r="L15" i="3" s="1"/>
  <c r="J5" i="3"/>
  <c r="L5" i="3" s="1"/>
  <c r="J41" i="3"/>
  <c r="L41" i="3" s="1"/>
  <c r="J46" i="3"/>
  <c r="L46" i="3" s="1"/>
  <c r="J53" i="3"/>
  <c r="L53" i="3" s="1"/>
  <c r="J30" i="3"/>
  <c r="L30" i="3" s="1"/>
  <c r="J64" i="3"/>
  <c r="L64" i="3" s="1"/>
  <c r="J55" i="3"/>
  <c r="L55" i="3" s="1"/>
  <c r="J42" i="3"/>
  <c r="L42" i="3" s="1"/>
  <c r="J69" i="3"/>
  <c r="L69" i="3" s="1"/>
  <c r="J51" i="3"/>
  <c r="L51" i="3" s="1"/>
  <c r="J66" i="3"/>
  <c r="L66" i="3" s="1"/>
  <c r="J65" i="3"/>
  <c r="L65" i="3" s="1"/>
  <c r="J14" i="3"/>
  <c r="L14" i="3" s="1"/>
  <c r="J52" i="3"/>
  <c r="L52" i="3" s="1"/>
  <c r="J40" i="3"/>
  <c r="L40" i="3" s="1"/>
  <c r="J24" i="3"/>
  <c r="L24" i="3" s="1"/>
  <c r="J38" i="3"/>
  <c r="L38" i="3" s="1"/>
  <c r="J45" i="3"/>
  <c r="L45" i="3" s="1"/>
  <c r="J37" i="3"/>
  <c r="L37" i="3" s="1"/>
  <c r="J13" i="3"/>
  <c r="L13" i="3" s="1"/>
  <c r="J16" i="3"/>
  <c r="L16" i="3" s="1"/>
  <c r="J15" i="4" l="1"/>
  <c r="L15" i="4" s="1"/>
  <c r="J63" i="4"/>
  <c r="L63" i="4" s="1"/>
  <c r="J36" i="4"/>
  <c r="L36" i="4" s="1"/>
  <c r="J62" i="4"/>
  <c r="L62" i="4" s="1"/>
  <c r="J7" i="4"/>
  <c r="L7" i="4" s="1"/>
  <c r="J57" i="4"/>
  <c r="L57" i="4" s="1"/>
  <c r="J73" i="4"/>
  <c r="L73" i="4" s="1"/>
  <c r="J58" i="4"/>
  <c r="L58" i="4" s="1"/>
  <c r="J21" i="4"/>
  <c r="L21" i="4" s="1"/>
  <c r="J45" i="4"/>
  <c r="L45" i="4" s="1"/>
  <c r="J12" i="4"/>
  <c r="L12" i="4" s="1"/>
  <c r="J41" i="4"/>
  <c r="L41" i="4" s="1"/>
  <c r="J38" i="4"/>
  <c r="L38" i="4" s="1"/>
  <c r="J27" i="4"/>
  <c r="L27" i="4" s="1"/>
  <c r="J14" i="4"/>
  <c r="L14" i="4" s="1"/>
  <c r="J9" i="4"/>
  <c r="L9" i="4" s="1"/>
  <c r="J44" i="4"/>
  <c r="L44" i="4" s="1"/>
  <c r="J30" i="4"/>
  <c r="L30" i="4" s="1"/>
  <c r="J20" i="4"/>
  <c r="L20" i="4" s="1"/>
  <c r="J78" i="4"/>
  <c r="L78" i="4" s="1"/>
  <c r="J65" i="4"/>
  <c r="L65" i="4" s="1"/>
  <c r="J49" i="4"/>
  <c r="L49" i="4" s="1"/>
  <c r="J64" i="4"/>
  <c r="L64" i="4" s="1"/>
  <c r="J47" i="4"/>
  <c r="L47" i="4" s="1"/>
  <c r="J33" i="4"/>
  <c r="L33" i="4" s="1"/>
  <c r="J25" i="4"/>
  <c r="L25" i="4" s="1"/>
  <c r="J52" i="4"/>
  <c r="L52" i="4" s="1"/>
  <c r="J50" i="4"/>
  <c r="L50" i="4" s="1"/>
  <c r="J24" i="4"/>
  <c r="L24" i="4" s="1"/>
  <c r="J6" i="4"/>
  <c r="L6" i="4" s="1"/>
  <c r="J53" i="4"/>
  <c r="L53" i="4" s="1"/>
  <c r="J56" i="4"/>
  <c r="L56" i="4" s="1"/>
  <c r="J67" i="4"/>
  <c r="L67" i="4" s="1"/>
  <c r="J26" i="4"/>
  <c r="L26" i="4" s="1"/>
  <c r="J74" i="4"/>
  <c r="L74" i="4" s="1"/>
  <c r="J16" i="4"/>
  <c r="L16" i="4" s="1"/>
  <c r="J59" i="4"/>
  <c r="L59" i="4" s="1"/>
  <c r="J42" i="4"/>
  <c r="L42" i="4" s="1"/>
  <c r="J75" i="4"/>
  <c r="L75" i="4" s="1"/>
  <c r="J35" i="4"/>
  <c r="L35" i="4" s="1"/>
  <c r="J13" i="4"/>
  <c r="L13" i="4" s="1"/>
  <c r="J71" i="4"/>
  <c r="L71" i="4" s="1"/>
  <c r="J54" i="4"/>
  <c r="L54" i="4" s="1"/>
  <c r="J40" i="4"/>
  <c r="L40" i="4" s="1"/>
  <c r="J76" i="4"/>
  <c r="L76" i="4" s="1"/>
  <c r="J34" i="4"/>
  <c r="L34" i="4" s="1"/>
  <c r="J68" i="4"/>
  <c r="L68" i="4" s="1"/>
  <c r="J77" i="4"/>
  <c r="L77" i="4" s="1"/>
  <c r="J8" i="4"/>
  <c r="L8" i="4" s="1"/>
  <c r="J39" i="4"/>
  <c r="L39" i="4" s="1"/>
  <c r="J18" i="4"/>
  <c r="L18" i="4" s="1"/>
  <c r="J48" i="4"/>
  <c r="L48" i="4" s="1"/>
  <c r="J29" i="4"/>
  <c r="L29" i="4" s="1"/>
  <c r="J72" i="4"/>
  <c r="L72" i="4" s="1"/>
  <c r="J70" i="4"/>
  <c r="L70" i="4" s="1"/>
  <c r="J10" i="4"/>
  <c r="L10" i="4" s="1"/>
  <c r="J19" i="4"/>
  <c r="L19" i="4" s="1"/>
  <c r="J23" i="4"/>
  <c r="L23" i="4" s="1"/>
  <c r="J17" i="4"/>
  <c r="L17" i="4" s="1"/>
  <c r="J55" i="4"/>
  <c r="L55" i="4" s="1"/>
  <c r="J66" i="4"/>
  <c r="L66" i="4" s="1"/>
  <c r="J46" i="4"/>
  <c r="L46" i="4" s="1"/>
  <c r="J3" i="4"/>
  <c r="L3" i="4" s="1"/>
  <c r="J31" i="4"/>
  <c r="L31" i="4" s="1"/>
  <c r="J4" i="4"/>
  <c r="L4" i="4" s="1"/>
  <c r="J43" i="4"/>
  <c r="L43" i="4" s="1"/>
  <c r="J28" i="4"/>
  <c r="L28" i="4" s="1"/>
  <c r="J69" i="4"/>
  <c r="L69" i="4" s="1"/>
  <c r="J5" i="4"/>
  <c r="L5" i="4" s="1"/>
  <c r="J61" i="4"/>
  <c r="L61" i="4" s="1"/>
  <c r="J22" i="4"/>
  <c r="L22" i="4" s="1"/>
  <c r="J60" i="4"/>
  <c r="L60" i="4" s="1"/>
  <c r="J32" i="4"/>
  <c r="L32" i="4" s="1"/>
  <c r="J51" i="4"/>
  <c r="L51" i="4" s="1"/>
  <c r="J11" i="4"/>
  <c r="L11" i="4" s="1"/>
  <c r="J37" i="4"/>
  <c r="L37" i="4" s="1"/>
</calcChain>
</file>

<file path=xl/sharedStrings.xml><?xml version="1.0" encoding="utf-8"?>
<sst xmlns="http://schemas.openxmlformats.org/spreadsheetml/2006/main" count="1735" uniqueCount="355">
  <si>
    <t>学号</t>
  </si>
  <si>
    <t>姓名</t>
  </si>
  <si>
    <t>郭涛</t>
  </si>
  <si>
    <t>通过</t>
  </si>
  <si>
    <t>袁谅</t>
  </si>
  <si>
    <t>胡晓洁</t>
  </si>
  <si>
    <t>程安迪</t>
  </si>
  <si>
    <t>宋禹頔</t>
  </si>
  <si>
    <t>未通过</t>
  </si>
  <si>
    <t>马晓博</t>
  </si>
  <si>
    <t>田成宝</t>
  </si>
  <si>
    <t>左玄</t>
  </si>
  <si>
    <t>韩明阳</t>
  </si>
  <si>
    <t>王天琪</t>
  </si>
  <si>
    <t>王书琦</t>
  </si>
  <si>
    <t>王鹏泉</t>
  </si>
  <si>
    <t>何诗萍</t>
  </si>
  <si>
    <t>邓名君</t>
  </si>
  <si>
    <t>马郡男</t>
  </si>
  <si>
    <t>白刚</t>
  </si>
  <si>
    <t>陈士章</t>
  </si>
  <si>
    <t>许凯</t>
  </si>
  <si>
    <t>刘宁辉</t>
  </si>
  <si>
    <t>黄志昊</t>
  </si>
  <si>
    <t>宋明明</t>
  </si>
  <si>
    <t>马蓉</t>
  </si>
  <si>
    <t>刘雷</t>
  </si>
  <si>
    <t>张宇宁</t>
  </si>
  <si>
    <t>牧云瑞</t>
  </si>
  <si>
    <t>陈迪</t>
  </si>
  <si>
    <t>林欣然</t>
  </si>
  <si>
    <t>汪星星</t>
  </si>
  <si>
    <t>马智超</t>
  </si>
  <si>
    <t>张天辰</t>
  </si>
  <si>
    <t>孙雪峰</t>
  </si>
  <si>
    <t>李嵩彪</t>
  </si>
  <si>
    <t>田一良</t>
  </si>
  <si>
    <t>梁亚威</t>
  </si>
  <si>
    <t>毕文涛</t>
  </si>
  <si>
    <t>练桂巳</t>
  </si>
  <si>
    <t>黄安琪</t>
  </si>
  <si>
    <t>王帅</t>
  </si>
  <si>
    <t>范凯元</t>
  </si>
  <si>
    <t>徐孝杰</t>
  </si>
  <si>
    <t>马越</t>
  </si>
  <si>
    <t>邢成杰</t>
  </si>
  <si>
    <t>崔嘉兰</t>
  </si>
  <si>
    <t>刘子楠</t>
  </si>
  <si>
    <t>孙卓沅</t>
  </si>
  <si>
    <t>郁青松</t>
  </si>
  <si>
    <t>张国雨</t>
  </si>
  <si>
    <t>赵清英</t>
  </si>
  <si>
    <t>马玉燕</t>
  </si>
  <si>
    <t>韩杰</t>
  </si>
  <si>
    <t>孔泉颖</t>
  </si>
  <si>
    <t>刘运青</t>
  </si>
  <si>
    <t>何源良</t>
  </si>
  <si>
    <t>李伟健</t>
  </si>
  <si>
    <t>马永成</t>
  </si>
  <si>
    <t>彭翔</t>
  </si>
  <si>
    <t>王静</t>
  </si>
  <si>
    <t>张泊真</t>
  </si>
  <si>
    <t>文琳</t>
  </si>
  <si>
    <t>杜雨豪</t>
  </si>
  <si>
    <t>谢蕾明</t>
  </si>
  <si>
    <t>苑成林</t>
  </si>
  <si>
    <t>刘丹</t>
  </si>
  <si>
    <t>熊玉姝</t>
  </si>
  <si>
    <t>张霖</t>
  </si>
  <si>
    <t>张之锋</t>
  </si>
  <si>
    <t>宫羚育</t>
  </si>
  <si>
    <t>钱文政</t>
  </si>
  <si>
    <t>姚颖</t>
  </si>
  <si>
    <t>王尊</t>
  </si>
  <si>
    <t>张晓</t>
  </si>
  <si>
    <t>陈猛</t>
  </si>
  <si>
    <t>刘永健</t>
  </si>
  <si>
    <t>杨东旭</t>
  </si>
  <si>
    <t>孟昕</t>
  </si>
  <si>
    <t>乐丝嘉</t>
  </si>
  <si>
    <t>冯亚宁</t>
  </si>
  <si>
    <t>刘宗其</t>
  </si>
  <si>
    <t>黄由俭</t>
  </si>
  <si>
    <t>姚懿航</t>
  </si>
  <si>
    <t>杨洋</t>
  </si>
  <si>
    <t>刘姝琦</t>
  </si>
  <si>
    <t>赵慧君</t>
  </si>
  <si>
    <t>李启东</t>
  </si>
  <si>
    <t>刘辉</t>
  </si>
  <si>
    <t>李辉</t>
  </si>
  <si>
    <t>熊傲宇</t>
  </si>
  <si>
    <t>罗婷婷</t>
  </si>
  <si>
    <t>杨瀚彭</t>
  </si>
  <si>
    <t>左飞朋</t>
  </si>
  <si>
    <t>刘佳馨</t>
  </si>
  <si>
    <t>王春萌</t>
  </si>
  <si>
    <t>史子文</t>
  </si>
  <si>
    <t>张博伦</t>
  </si>
  <si>
    <t>王伊</t>
  </si>
  <si>
    <t>雷佳欢</t>
  </si>
  <si>
    <t>闫玉溪</t>
  </si>
  <si>
    <t>陈聚琳</t>
  </si>
  <si>
    <t>马伟</t>
  </si>
  <si>
    <t>王晓鹏</t>
  </si>
  <si>
    <t>盛少鹏</t>
  </si>
  <si>
    <t>李莎</t>
  </si>
  <si>
    <t>吕文浩</t>
  </si>
  <si>
    <t>李帅</t>
  </si>
  <si>
    <t>刘生玲</t>
  </si>
  <si>
    <t>姜义达</t>
  </si>
  <si>
    <t>云泽</t>
  </si>
  <si>
    <t>王乐</t>
  </si>
  <si>
    <t>朱舸</t>
  </si>
  <si>
    <t>陆占昱</t>
  </si>
  <si>
    <t>汪玲</t>
  </si>
  <si>
    <t>石涛涛</t>
  </si>
  <si>
    <t>田思琦</t>
  </si>
  <si>
    <t>韩钰超</t>
  </si>
  <si>
    <t>王冉</t>
  </si>
  <si>
    <t>姚恒</t>
  </si>
  <si>
    <t>赵乙鑫</t>
  </si>
  <si>
    <t>王科举</t>
  </si>
  <si>
    <t>王佳敏</t>
  </si>
  <si>
    <t>周宗怡</t>
  </si>
  <si>
    <t>黄杰</t>
  </si>
  <si>
    <t>赵阳</t>
  </si>
  <si>
    <t>韩永智</t>
  </si>
  <si>
    <t>高世栋</t>
  </si>
  <si>
    <t>康子昱</t>
  </si>
  <si>
    <t>苏天伦</t>
  </si>
  <si>
    <t>祁斌兰</t>
  </si>
  <si>
    <t>任浩源</t>
  </si>
  <si>
    <t>姜良波</t>
  </si>
  <si>
    <t>栾原野</t>
  </si>
  <si>
    <t>万明兴</t>
  </si>
  <si>
    <t>刘宇珩</t>
  </si>
  <si>
    <t>吴明睿</t>
  </si>
  <si>
    <t>荣天鸿</t>
  </si>
  <si>
    <t>周正</t>
  </si>
  <si>
    <t>李梦颖</t>
  </si>
  <si>
    <t>陈峥</t>
  </si>
  <si>
    <t>潘高峰</t>
  </si>
  <si>
    <t>贾伟</t>
  </si>
  <si>
    <t>高中阳</t>
  </si>
  <si>
    <t>余珂帆</t>
  </si>
  <si>
    <t>徐诗涵</t>
  </si>
  <si>
    <t>高沐泽</t>
  </si>
  <si>
    <t>侯晓陶</t>
  </si>
  <si>
    <t>通过</t>
    <phoneticPr fontId="2" type="noConversion"/>
  </si>
  <si>
    <t>17年综测</t>
    <phoneticPr fontId="1" type="noConversion"/>
  </si>
  <si>
    <t>18年综测</t>
  </si>
  <si>
    <t>19年综测</t>
  </si>
  <si>
    <t>17年综测排名
（76人）</t>
    <phoneticPr fontId="1" type="noConversion"/>
  </si>
  <si>
    <t>18年综测排名
（69人）</t>
    <phoneticPr fontId="1" type="noConversion"/>
  </si>
  <si>
    <t>19年综测排名
（68人）</t>
    <phoneticPr fontId="1" type="noConversion"/>
  </si>
  <si>
    <t>三年平均综测</t>
    <phoneticPr fontId="1" type="noConversion"/>
  </si>
  <si>
    <t>是</t>
    <phoneticPr fontId="1" type="noConversion"/>
  </si>
  <si>
    <t>否</t>
    <phoneticPr fontId="1" type="noConversion"/>
  </si>
  <si>
    <t>必修课加权平均</t>
    <phoneticPr fontId="1" type="noConversion"/>
  </si>
  <si>
    <t>绩点</t>
    <phoneticPr fontId="1" type="noConversion"/>
  </si>
  <si>
    <t>综测+加权平均</t>
    <phoneticPr fontId="1" type="noConversion"/>
  </si>
  <si>
    <t>四级通过情况</t>
    <phoneticPr fontId="1" type="noConversion"/>
  </si>
  <si>
    <t>未通过</t>
    <phoneticPr fontId="1" type="noConversion"/>
  </si>
  <si>
    <t>通过</t>
    <phoneticPr fontId="4" type="noConversion"/>
  </si>
  <si>
    <t>是否
挂科</t>
    <phoneticPr fontId="1" type="noConversion"/>
  </si>
  <si>
    <t>政治面貌</t>
    <phoneticPr fontId="1" type="noConversion"/>
  </si>
  <si>
    <t>共青团员</t>
    <phoneticPr fontId="1" type="noConversion"/>
  </si>
  <si>
    <t>预备党员</t>
    <phoneticPr fontId="1" type="noConversion"/>
  </si>
  <si>
    <t>18年综测排名
（78人）</t>
    <phoneticPr fontId="1" type="noConversion"/>
  </si>
  <si>
    <t>17年综测排名
（79人）</t>
    <phoneticPr fontId="1" type="noConversion"/>
  </si>
  <si>
    <t>19年综测排名
（76人）</t>
    <phoneticPr fontId="1" type="noConversion"/>
  </si>
  <si>
    <t>保研
排名</t>
    <phoneticPr fontId="1" type="noConversion"/>
  </si>
  <si>
    <t>53/56</t>
    <phoneticPr fontId="1" type="noConversion"/>
  </si>
  <si>
    <t>保研排名</t>
  </si>
  <si>
    <t>17年综测</t>
  </si>
  <si>
    <t>17年综测排名</t>
  </si>
  <si>
    <t>18年综测排名</t>
  </si>
  <si>
    <t>19年综测排名</t>
  </si>
  <si>
    <t>三年平均综测</t>
  </si>
  <si>
    <t>必修课加权平均</t>
  </si>
  <si>
    <t>综测+加权平均</t>
  </si>
  <si>
    <t>绩点</t>
  </si>
  <si>
    <t>是否挂科</t>
  </si>
  <si>
    <t>四级通过情况</t>
  </si>
  <si>
    <t>政治面貌</t>
  </si>
  <si>
    <t>2016015330</t>
  </si>
  <si>
    <t>冯陶</t>
  </si>
  <si>
    <t>通过</t>
    <phoneticPr fontId="1" type="noConversion"/>
  </si>
  <si>
    <t>2016015296</t>
  </si>
  <si>
    <t>胡亚楠</t>
  </si>
  <si>
    <t>2016015322</t>
  </si>
  <si>
    <t>周杰</t>
  </si>
  <si>
    <t>2016015287</t>
  </si>
  <si>
    <t>吴阶平</t>
  </si>
  <si>
    <t>2016015267</t>
  </si>
  <si>
    <t>张娜</t>
  </si>
  <si>
    <t>2016015321</t>
  </si>
  <si>
    <t>赵岩</t>
  </si>
  <si>
    <t>2016015299</t>
  </si>
  <si>
    <t>程吉瑞</t>
  </si>
  <si>
    <t>2016015325</t>
  </si>
  <si>
    <t>龙媛媛</t>
  </si>
  <si>
    <t>2016015324</t>
  </si>
  <si>
    <t>刘丽</t>
  </si>
  <si>
    <t>2016015286</t>
  </si>
  <si>
    <t>王文新</t>
  </si>
  <si>
    <t>2016015260</t>
  </si>
  <si>
    <t>孙文博</t>
  </si>
  <si>
    <t>2016015294</t>
  </si>
  <si>
    <t>郑金豪</t>
  </si>
  <si>
    <t>2016015281</t>
  </si>
  <si>
    <t>吕沛泓</t>
  </si>
  <si>
    <t>2016015301</t>
  </si>
  <si>
    <t>樊译阳</t>
  </si>
  <si>
    <t>2016015328</t>
  </si>
  <si>
    <t>陈翔宇</t>
  </si>
  <si>
    <t>2016015407</t>
  </si>
  <si>
    <t>王卓</t>
  </si>
  <si>
    <t>2016015339</t>
  </si>
  <si>
    <t>刘永凯</t>
  </si>
  <si>
    <t>2016015337</t>
  </si>
  <si>
    <t>刘国保</t>
  </si>
  <si>
    <t>2016015309</t>
  </si>
  <si>
    <t>孙毅谦</t>
  </si>
  <si>
    <t>2016015290</t>
  </si>
  <si>
    <t>杨富好</t>
  </si>
  <si>
    <t>2016015338</t>
  </si>
  <si>
    <t>刘毅</t>
  </si>
  <si>
    <t>2016015305</t>
  </si>
  <si>
    <t>聂鹏博</t>
  </si>
  <si>
    <t>没通过</t>
    <phoneticPr fontId="1" type="noConversion"/>
  </si>
  <si>
    <t>2016015351</t>
  </si>
  <si>
    <t>周雨杭</t>
  </si>
  <si>
    <t>2016015291</t>
  </si>
  <si>
    <t>张涛</t>
  </si>
  <si>
    <t>2016015320</t>
  </si>
  <si>
    <t>赵凤洲</t>
  </si>
  <si>
    <t>2016015297</t>
  </si>
  <si>
    <t>阮思雅</t>
  </si>
  <si>
    <t>2016015298</t>
  </si>
  <si>
    <t>晁靖宇</t>
  </si>
  <si>
    <t>2016015348</t>
  </si>
  <si>
    <t>张希阳</t>
  </si>
  <si>
    <t>2016015279</t>
  </si>
  <si>
    <t>刘奕良</t>
  </si>
  <si>
    <t>2016015278</t>
  </si>
  <si>
    <t>黎木德</t>
  </si>
  <si>
    <t>2016015277</t>
  </si>
  <si>
    <t>吉兆威</t>
  </si>
  <si>
    <t>2016015310</t>
  </si>
  <si>
    <t>王嘉培</t>
  </si>
  <si>
    <t>2016015418</t>
  </si>
  <si>
    <t>傅子川</t>
  </si>
  <si>
    <t>2016015276</t>
  </si>
  <si>
    <t>韩天润</t>
  </si>
  <si>
    <t>2016015308</t>
  </si>
  <si>
    <t>孙龙龙</t>
  </si>
  <si>
    <t>2016015288</t>
  </si>
  <si>
    <t>谢郭均</t>
  </si>
  <si>
    <t>2016015341</t>
  </si>
  <si>
    <t>戚小琛</t>
  </si>
  <si>
    <t>2016015280</t>
  </si>
  <si>
    <t>路宁远</t>
  </si>
  <si>
    <t>2016015336</t>
  </si>
  <si>
    <t>林嵘钦</t>
  </si>
  <si>
    <t>2016015313</t>
  </si>
  <si>
    <t>杨静岳</t>
  </si>
  <si>
    <t>2016015327</t>
  </si>
  <si>
    <t>班聪伟</t>
  </si>
  <si>
    <t>2016015231</t>
  </si>
  <si>
    <t>师智伟</t>
  </si>
  <si>
    <t>2016015335</t>
  </si>
  <si>
    <t>廖才元</t>
  </si>
  <si>
    <t>2016015342</t>
  </si>
  <si>
    <t>盛性良</t>
  </si>
  <si>
    <t>2016015312</t>
  </si>
  <si>
    <t>王天润</t>
  </si>
  <si>
    <t>2016015272</t>
  </si>
  <si>
    <t>陈腾辉</t>
  </si>
  <si>
    <t>2016015350</t>
  </si>
  <si>
    <t>赵普</t>
  </si>
  <si>
    <t>2016015285</t>
  </si>
  <si>
    <t>王天滋</t>
  </si>
  <si>
    <t>2016015346</t>
  </si>
  <si>
    <t>杨胜波</t>
  </si>
  <si>
    <t>2016015323</t>
  </si>
  <si>
    <t>朱以坤</t>
  </si>
  <si>
    <t>2016015345</t>
  </si>
  <si>
    <t>杨昊岳</t>
  </si>
  <si>
    <t>2016015302</t>
  </si>
  <si>
    <t>姜晓磊</t>
  </si>
  <si>
    <t>2016015316</t>
  </si>
  <si>
    <t>张楚豪</t>
  </si>
  <si>
    <t>2016015343</t>
  </si>
  <si>
    <t>王纪辰</t>
  </si>
  <si>
    <t>2016015289</t>
  </si>
  <si>
    <t>晏琨</t>
  </si>
  <si>
    <t>2016015282</t>
  </si>
  <si>
    <t>马晨延</t>
  </si>
  <si>
    <t>2016015349</t>
  </si>
  <si>
    <t>赵福鑫</t>
  </si>
  <si>
    <t>2016015317</t>
  </si>
  <si>
    <t>张洪洋</t>
  </si>
  <si>
    <t>2016015273</t>
  </si>
  <si>
    <t>冯景瑞</t>
  </si>
  <si>
    <t>2016015340</t>
  </si>
  <si>
    <t>马阳阳</t>
  </si>
  <si>
    <t>2016015352</t>
  </si>
  <si>
    <t>朱阁</t>
  </si>
  <si>
    <t>2016015347</t>
  </si>
  <si>
    <t>姚屹存</t>
  </si>
  <si>
    <t>2016015315</t>
  </si>
  <si>
    <t>张博识</t>
  </si>
  <si>
    <t>2016015311</t>
  </si>
  <si>
    <t>王鹏懿</t>
  </si>
  <si>
    <t>2016015331</t>
  </si>
  <si>
    <t>高悦峰</t>
  </si>
  <si>
    <t>2016015318</t>
  </si>
  <si>
    <t>张书豪</t>
  </si>
  <si>
    <t>2016015314</t>
  </si>
  <si>
    <t>杨敏杰</t>
  </si>
  <si>
    <t>2016015271</t>
  </si>
  <si>
    <t>陈健</t>
  </si>
  <si>
    <t>2016015284</t>
  </si>
  <si>
    <t>宋子涵</t>
  </si>
  <si>
    <t>2016015329</t>
  </si>
  <si>
    <t>崔亮</t>
  </si>
  <si>
    <t>2016015304</t>
  </si>
  <si>
    <t>马三娃</t>
  </si>
  <si>
    <t>2016015332</t>
  </si>
  <si>
    <t>黄永浩</t>
  </si>
  <si>
    <t>2016015344</t>
  </si>
  <si>
    <t>徐浩迪</t>
  </si>
  <si>
    <t>2016015293</t>
  </si>
  <si>
    <t>张永</t>
  </si>
  <si>
    <t>2016015275</t>
  </si>
  <si>
    <t>郭家成</t>
  </si>
  <si>
    <t>2016015268</t>
  </si>
  <si>
    <t>张文</t>
  </si>
  <si>
    <t>2016015274</t>
  </si>
  <si>
    <t>葛正跃</t>
  </si>
  <si>
    <t>2016015283</t>
  </si>
  <si>
    <t>时安普</t>
  </si>
  <si>
    <t>2016015319</t>
  </si>
  <si>
    <t>张志财</t>
  </si>
  <si>
    <t>2016015269</t>
  </si>
  <si>
    <t>安慧明</t>
  </si>
  <si>
    <t>2016级化学工程与工艺专业</t>
    <phoneticPr fontId="1" type="noConversion"/>
  </si>
  <si>
    <t>2016级过程装备与控制工程专业</t>
    <phoneticPr fontId="1" type="noConversion"/>
  </si>
  <si>
    <t>2016级机械设计制造及自动化专业</t>
    <phoneticPr fontId="1" type="noConversion"/>
  </si>
  <si>
    <t>综合成绩排名</t>
    <phoneticPr fontId="1" type="noConversion"/>
  </si>
  <si>
    <t>签字</t>
    <phoneticPr fontId="1" type="noConversion"/>
  </si>
  <si>
    <t>签字</t>
    <phoneticPr fontId="1" type="noConversion"/>
  </si>
  <si>
    <t>群众</t>
    <phoneticPr fontId="1" type="noConversion"/>
  </si>
  <si>
    <t>未通过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</si>
</sst>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00_);[Red]\(0.00000\)"/>
    <numFmt numFmtId="178" formatCode="0.000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sz val="11"/>
      <name val="楷体"/>
      <family val="3"/>
      <charset val="134"/>
    </font>
    <font>
      <b/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4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177" fontId="0" fillId="0" borderId="0" xfId="0" applyNumberFormat="1" applyFill="1"/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E32B-C974-42B6-B20A-A2EB90647E20}">
  <sheetPr>
    <pageSetUpPr fitToPage="1"/>
  </sheetPr>
  <dimension ref="A1:Q236"/>
  <sheetViews>
    <sheetView tabSelected="1" topLeftCell="A159" workbookViewId="0">
      <selection activeCell="J161" sqref="J161"/>
    </sheetView>
  </sheetViews>
  <sheetFormatPr defaultRowHeight="14.25" x14ac:dyDescent="0.2"/>
  <cols>
    <col min="1" max="1" width="9" style="3"/>
    <col min="2" max="2" width="11.625" style="3" bestFit="1" customWidth="1"/>
    <col min="3" max="3" width="7.125" style="3" bestFit="1" customWidth="1"/>
    <col min="4" max="4" width="10.5" style="4" bestFit="1" customWidth="1"/>
    <col min="5" max="5" width="13.875" style="3" bestFit="1" customWidth="1"/>
    <col min="6" max="6" width="12.75" style="3" bestFit="1" customWidth="1"/>
    <col min="7" max="7" width="13.875" style="3" bestFit="1" customWidth="1"/>
    <col min="8" max="8" width="11.625" style="3" bestFit="1" customWidth="1"/>
    <col min="9" max="9" width="13.875" style="3" bestFit="1" customWidth="1"/>
    <col min="10" max="10" width="10.5" style="3" bestFit="1" customWidth="1"/>
    <col min="11" max="13" width="12.75" style="3" bestFit="1" customWidth="1"/>
    <col min="14" max="14" width="9.5" style="3" bestFit="1" customWidth="1"/>
    <col min="15" max="15" width="9.5" style="25" bestFit="1" customWidth="1"/>
    <col min="16" max="16384" width="9" style="3"/>
  </cols>
  <sheetData>
    <row r="1" spans="1:17" ht="48.75" customHeight="1" x14ac:dyDescent="0.2">
      <c r="A1" s="28" t="s">
        <v>347</v>
      </c>
      <c r="B1" s="28"/>
      <c r="C1" s="28"/>
      <c r="D1" s="28"/>
      <c r="E1" s="28"/>
      <c r="F1" s="20"/>
      <c r="G1" s="20"/>
      <c r="H1" s="20"/>
      <c r="I1" s="20"/>
      <c r="J1" s="20"/>
      <c r="K1" s="20"/>
      <c r="L1" s="20"/>
      <c r="M1" s="20"/>
      <c r="N1" s="20"/>
      <c r="O1" s="27"/>
      <c r="P1" s="20"/>
      <c r="Q1" s="20"/>
    </row>
    <row r="2" spans="1:17" s="24" customFormat="1" ht="70.5" customHeight="1" x14ac:dyDescent="0.2">
      <c r="A2" s="6" t="s">
        <v>350</v>
      </c>
      <c r="B2" s="6" t="s">
        <v>0</v>
      </c>
      <c r="C2" s="7" t="s">
        <v>1</v>
      </c>
      <c r="D2" s="7" t="s">
        <v>149</v>
      </c>
      <c r="E2" s="6" t="s">
        <v>169</v>
      </c>
      <c r="F2" s="7" t="s">
        <v>150</v>
      </c>
      <c r="G2" s="6" t="s">
        <v>168</v>
      </c>
      <c r="H2" s="7" t="s">
        <v>151</v>
      </c>
      <c r="I2" s="6" t="s">
        <v>170</v>
      </c>
      <c r="J2" s="7" t="s">
        <v>155</v>
      </c>
      <c r="K2" s="6" t="s">
        <v>158</v>
      </c>
      <c r="L2" s="6" t="s">
        <v>160</v>
      </c>
      <c r="M2" s="6" t="s">
        <v>159</v>
      </c>
      <c r="N2" s="6" t="s">
        <v>164</v>
      </c>
      <c r="O2" s="6" t="s">
        <v>161</v>
      </c>
      <c r="P2" s="6" t="s">
        <v>165</v>
      </c>
      <c r="Q2" s="6" t="s">
        <v>352</v>
      </c>
    </row>
    <row r="3" spans="1:17" ht="18.600000000000001" customHeight="1" x14ac:dyDescent="0.2">
      <c r="A3" s="2">
        <v>1</v>
      </c>
      <c r="B3" s="2">
        <v>2016015250</v>
      </c>
      <c r="C3" s="2" t="s">
        <v>2</v>
      </c>
      <c r="D3" s="5">
        <v>91.91507</v>
      </c>
      <c r="E3" s="2">
        <v>2</v>
      </c>
      <c r="F3" s="5">
        <v>100.92737566137565</v>
      </c>
      <c r="G3" s="2">
        <v>1</v>
      </c>
      <c r="H3" s="16">
        <v>103.83929487179488</v>
      </c>
      <c r="I3" s="2">
        <v>1</v>
      </c>
      <c r="J3" s="1">
        <f t="shared" ref="J3:J34" si="0">(H3+F3+D3)/3</f>
        <v>98.893913511056837</v>
      </c>
      <c r="K3" s="1">
        <v>87.883098591549299</v>
      </c>
      <c r="L3" s="1">
        <f t="shared" ref="L3:L34" si="1">K3*0.7+J3*0.2</f>
        <v>81.296951716295879</v>
      </c>
      <c r="M3" s="23">
        <v>3.81</v>
      </c>
      <c r="N3" s="2" t="s">
        <v>157</v>
      </c>
      <c r="O3" s="2" t="s">
        <v>148</v>
      </c>
      <c r="P3" s="2" t="s">
        <v>167</v>
      </c>
      <c r="Q3" s="20"/>
    </row>
    <row r="4" spans="1:17" ht="18.600000000000001" customHeight="1" x14ac:dyDescent="0.2">
      <c r="A4" s="2">
        <v>2</v>
      </c>
      <c r="B4" s="2">
        <v>2016015248</v>
      </c>
      <c r="C4" s="2" t="s">
        <v>6</v>
      </c>
      <c r="D4" s="5">
        <v>86.55386</v>
      </c>
      <c r="E4" s="2">
        <v>8</v>
      </c>
      <c r="F4" s="5">
        <v>92.0849074074074</v>
      </c>
      <c r="G4" s="2">
        <v>4</v>
      </c>
      <c r="H4" s="16">
        <v>90.470172672672675</v>
      </c>
      <c r="I4" s="2">
        <v>9</v>
      </c>
      <c r="J4" s="1">
        <f t="shared" si="0"/>
        <v>89.702980026693353</v>
      </c>
      <c r="K4" s="1">
        <v>85.912230215827293</v>
      </c>
      <c r="L4" s="1">
        <f t="shared" si="1"/>
        <v>78.079157156417779</v>
      </c>
      <c r="M4" s="23">
        <v>3.66</v>
      </c>
      <c r="N4" s="2" t="s">
        <v>157</v>
      </c>
      <c r="O4" s="15" t="s">
        <v>148</v>
      </c>
      <c r="P4" s="2" t="s">
        <v>167</v>
      </c>
      <c r="Q4" s="20"/>
    </row>
    <row r="5" spans="1:17" ht="18.600000000000001" customHeight="1" x14ac:dyDescent="0.2">
      <c r="A5" s="2">
        <v>3</v>
      </c>
      <c r="B5" s="2">
        <v>2016015244</v>
      </c>
      <c r="C5" s="2" t="s">
        <v>4</v>
      </c>
      <c r="D5" s="5">
        <v>93.512039999999999</v>
      </c>
      <c r="E5" s="2">
        <v>1</v>
      </c>
      <c r="F5" s="5">
        <v>96.538055555555559</v>
      </c>
      <c r="G5" s="2">
        <v>2</v>
      </c>
      <c r="H5" s="16">
        <v>101.08599999999998</v>
      </c>
      <c r="I5" s="2">
        <v>2</v>
      </c>
      <c r="J5" s="1">
        <f t="shared" si="0"/>
        <v>97.045365185185176</v>
      </c>
      <c r="K5" s="1">
        <v>82.497887323943701</v>
      </c>
      <c r="L5" s="1">
        <f t="shared" si="1"/>
        <v>77.157594163797626</v>
      </c>
      <c r="M5" s="23">
        <v>3.33</v>
      </c>
      <c r="N5" s="2" t="s">
        <v>157</v>
      </c>
      <c r="O5" s="15" t="s">
        <v>148</v>
      </c>
      <c r="P5" s="2" t="s">
        <v>167</v>
      </c>
      <c r="Q5" s="20"/>
    </row>
    <row r="6" spans="1:17" ht="18.600000000000001" customHeight="1" x14ac:dyDescent="0.2">
      <c r="A6" s="2">
        <v>4</v>
      </c>
      <c r="B6" s="2">
        <v>2016015215</v>
      </c>
      <c r="C6" s="2" t="s">
        <v>14</v>
      </c>
      <c r="D6" s="5">
        <v>84.383899999999997</v>
      </c>
      <c r="E6" s="2">
        <v>16</v>
      </c>
      <c r="F6" s="5">
        <v>89.469666666666654</v>
      </c>
      <c r="G6" s="2">
        <v>11</v>
      </c>
      <c r="H6" s="5">
        <v>91.397544943820222</v>
      </c>
      <c r="I6" s="2">
        <v>6</v>
      </c>
      <c r="J6" s="1">
        <f t="shared" si="0"/>
        <v>88.417037203495624</v>
      </c>
      <c r="K6" s="1">
        <v>84.813651877133097</v>
      </c>
      <c r="L6" s="1">
        <f t="shared" si="1"/>
        <v>77.052963754692286</v>
      </c>
      <c r="M6" s="23">
        <v>3.55</v>
      </c>
      <c r="N6" s="2" t="s">
        <v>157</v>
      </c>
      <c r="O6" s="2" t="s">
        <v>3</v>
      </c>
      <c r="P6" s="2" t="s">
        <v>166</v>
      </c>
      <c r="Q6" s="20"/>
    </row>
    <row r="7" spans="1:17" ht="18.600000000000001" hidden="1" customHeight="1" x14ac:dyDescent="0.2">
      <c r="A7" s="30">
        <v>5</v>
      </c>
      <c r="B7" s="30">
        <v>2016015184</v>
      </c>
      <c r="C7" s="30" t="s">
        <v>13</v>
      </c>
      <c r="D7" s="31">
        <v>80.862729999999999</v>
      </c>
      <c r="E7" s="30">
        <v>49</v>
      </c>
      <c r="F7" s="31">
        <v>89.790166666666664</v>
      </c>
      <c r="G7" s="30">
        <v>10</v>
      </c>
      <c r="H7" s="31">
        <v>88.586410256410218</v>
      </c>
      <c r="I7" s="30">
        <v>13</v>
      </c>
      <c r="J7" s="32">
        <f t="shared" si="0"/>
        <v>86.413102307692284</v>
      </c>
      <c r="K7" s="32">
        <v>84.754948805460799</v>
      </c>
      <c r="L7" s="32">
        <f t="shared" si="1"/>
        <v>76.611084625361002</v>
      </c>
      <c r="M7" s="33">
        <v>3.48</v>
      </c>
      <c r="N7" s="30" t="s">
        <v>156</v>
      </c>
      <c r="O7" s="2" t="s">
        <v>3</v>
      </c>
      <c r="P7" s="2" t="s">
        <v>166</v>
      </c>
      <c r="Q7" s="20"/>
    </row>
    <row r="8" spans="1:17" ht="18.600000000000001" customHeight="1" x14ac:dyDescent="0.2">
      <c r="A8" s="2">
        <v>6</v>
      </c>
      <c r="B8" s="2">
        <v>2016015179</v>
      </c>
      <c r="C8" s="2" t="s">
        <v>17</v>
      </c>
      <c r="D8" s="5">
        <v>86.007000000000005</v>
      </c>
      <c r="E8" s="2">
        <v>10</v>
      </c>
      <c r="F8" s="5">
        <v>88.401499999999984</v>
      </c>
      <c r="G8" s="2">
        <v>14</v>
      </c>
      <c r="H8" s="5">
        <v>91.674999999999997</v>
      </c>
      <c r="I8" s="2">
        <v>4</v>
      </c>
      <c r="J8" s="1">
        <f t="shared" si="0"/>
        <v>88.694499999999991</v>
      </c>
      <c r="K8" s="1">
        <v>83.792491467576795</v>
      </c>
      <c r="L8" s="1">
        <f t="shared" si="1"/>
        <v>76.39364402730375</v>
      </c>
      <c r="M8" s="23">
        <v>3.38</v>
      </c>
      <c r="N8" s="2" t="s">
        <v>157</v>
      </c>
      <c r="O8" s="2" t="s">
        <v>3</v>
      </c>
      <c r="P8" s="2" t="s">
        <v>167</v>
      </c>
      <c r="Q8" s="20"/>
    </row>
    <row r="9" spans="1:17" ht="18.600000000000001" customHeight="1" x14ac:dyDescent="0.2">
      <c r="A9" s="2">
        <v>7</v>
      </c>
      <c r="B9" s="2">
        <v>2016015200</v>
      </c>
      <c r="C9" s="2" t="s">
        <v>10</v>
      </c>
      <c r="D9" s="5">
        <v>88.015929999999997</v>
      </c>
      <c r="E9" s="2">
        <v>3</v>
      </c>
      <c r="F9" s="5">
        <v>90.325999999999993</v>
      </c>
      <c r="G9" s="2">
        <v>7</v>
      </c>
      <c r="H9" s="5">
        <v>85.220983146067397</v>
      </c>
      <c r="I9" s="2">
        <v>23</v>
      </c>
      <c r="J9" s="1">
        <f t="shared" si="0"/>
        <v>87.854304382022463</v>
      </c>
      <c r="K9" s="1">
        <v>83.840273037542701</v>
      </c>
      <c r="L9" s="1">
        <f t="shared" si="1"/>
        <v>76.259052002684385</v>
      </c>
      <c r="M9" s="23">
        <v>3.39</v>
      </c>
      <c r="N9" s="2" t="s">
        <v>157</v>
      </c>
      <c r="O9" s="2" t="s">
        <v>3</v>
      </c>
      <c r="P9" s="2" t="s">
        <v>166</v>
      </c>
      <c r="Q9" s="20"/>
    </row>
    <row r="10" spans="1:17" ht="18.600000000000001" customHeight="1" x14ac:dyDescent="0.2">
      <c r="A10" s="2">
        <v>8</v>
      </c>
      <c r="B10" s="2">
        <v>2016015257</v>
      </c>
      <c r="C10" s="2" t="s">
        <v>18</v>
      </c>
      <c r="D10" s="5">
        <v>84.909859999999995</v>
      </c>
      <c r="E10" s="2">
        <v>14</v>
      </c>
      <c r="F10" s="5">
        <v>88.364666666666665</v>
      </c>
      <c r="G10" s="2">
        <v>15</v>
      </c>
      <c r="H10" s="16">
        <v>90.720505617977537</v>
      </c>
      <c r="I10" s="2">
        <v>8</v>
      </c>
      <c r="J10" s="1">
        <f t="shared" si="0"/>
        <v>87.998344094881404</v>
      </c>
      <c r="K10" s="1">
        <v>83.541296928327696</v>
      </c>
      <c r="L10" s="1">
        <f t="shared" si="1"/>
        <v>76.078576668805667</v>
      </c>
      <c r="M10" s="23">
        <v>3.37</v>
      </c>
      <c r="N10" s="2" t="s">
        <v>157</v>
      </c>
      <c r="O10" s="15" t="s">
        <v>148</v>
      </c>
      <c r="P10" s="2" t="s">
        <v>167</v>
      </c>
      <c r="Q10" s="20"/>
    </row>
    <row r="11" spans="1:17" ht="18.600000000000001" customHeight="1" x14ac:dyDescent="0.2">
      <c r="A11" s="2">
        <v>9</v>
      </c>
      <c r="B11" s="2">
        <v>2016015238</v>
      </c>
      <c r="C11" s="2" t="s">
        <v>5</v>
      </c>
      <c r="D11" s="5">
        <v>83.644229999999993</v>
      </c>
      <c r="E11" s="2">
        <v>21</v>
      </c>
      <c r="F11" s="5">
        <v>93.675723646723654</v>
      </c>
      <c r="G11" s="2">
        <v>3</v>
      </c>
      <c r="H11" s="16">
        <v>94.322359550561814</v>
      </c>
      <c r="I11" s="2">
        <v>3</v>
      </c>
      <c r="J11" s="1">
        <f t="shared" si="0"/>
        <v>90.547437732428492</v>
      </c>
      <c r="K11" s="1">
        <v>82.348805460750896</v>
      </c>
      <c r="L11" s="1">
        <f t="shared" si="1"/>
        <v>75.753651369011322</v>
      </c>
      <c r="M11" s="23">
        <v>3.32</v>
      </c>
      <c r="N11" s="2" t="s">
        <v>157</v>
      </c>
      <c r="O11" s="15" t="s">
        <v>148</v>
      </c>
      <c r="P11" s="2" t="s">
        <v>166</v>
      </c>
      <c r="Q11" s="20"/>
    </row>
    <row r="12" spans="1:17" ht="18.600000000000001" customHeight="1" x14ac:dyDescent="0.2">
      <c r="A12" s="2">
        <v>10</v>
      </c>
      <c r="B12" s="2">
        <v>2016015192</v>
      </c>
      <c r="C12" s="2" t="s">
        <v>12</v>
      </c>
      <c r="D12" s="5">
        <v>87.280600000000007</v>
      </c>
      <c r="E12" s="2">
        <v>6</v>
      </c>
      <c r="F12" s="5">
        <v>89.940333333333328</v>
      </c>
      <c r="G12" s="2">
        <v>9</v>
      </c>
      <c r="H12" s="5">
        <v>91.573356643356661</v>
      </c>
      <c r="I12" s="2">
        <v>5</v>
      </c>
      <c r="J12" s="1">
        <f t="shared" si="0"/>
        <v>89.598096658896665</v>
      </c>
      <c r="K12" s="1">
        <v>82.613651877133094</v>
      </c>
      <c r="L12" s="1">
        <f t="shared" si="1"/>
        <v>75.749175645772496</v>
      </c>
      <c r="M12" s="23">
        <v>3.33</v>
      </c>
      <c r="N12" s="2" t="s">
        <v>157</v>
      </c>
      <c r="O12" s="2" t="s">
        <v>3</v>
      </c>
      <c r="P12" s="2" t="s">
        <v>167</v>
      </c>
      <c r="Q12" s="20"/>
    </row>
    <row r="13" spans="1:17" ht="18.600000000000001" hidden="1" customHeight="1" x14ac:dyDescent="0.2">
      <c r="A13" s="30">
        <v>11</v>
      </c>
      <c r="B13" s="30">
        <v>2016015227</v>
      </c>
      <c r="C13" s="30" t="s">
        <v>9</v>
      </c>
      <c r="D13" s="31">
        <v>86.713729999999998</v>
      </c>
      <c r="E13" s="30">
        <v>7</v>
      </c>
      <c r="F13" s="31">
        <v>90.34899999999999</v>
      </c>
      <c r="G13" s="30">
        <v>6</v>
      </c>
      <c r="H13" s="31">
        <v>89.355464419475666</v>
      </c>
      <c r="I13" s="30">
        <v>10</v>
      </c>
      <c r="J13" s="32">
        <f t="shared" si="0"/>
        <v>88.806064806491875</v>
      </c>
      <c r="K13" s="32">
        <v>82.752218430034105</v>
      </c>
      <c r="L13" s="32">
        <f t="shared" si="1"/>
        <v>75.687765862322237</v>
      </c>
      <c r="M13" s="33">
        <v>3.34</v>
      </c>
      <c r="N13" s="30" t="s">
        <v>156</v>
      </c>
      <c r="O13" s="2" t="s">
        <v>3</v>
      </c>
      <c r="P13" s="2" t="s">
        <v>166</v>
      </c>
      <c r="Q13" s="20"/>
    </row>
    <row r="14" spans="1:17" ht="18.600000000000001" hidden="1" customHeight="1" x14ac:dyDescent="0.2">
      <c r="A14" s="2">
        <v>12</v>
      </c>
      <c r="B14" s="2">
        <v>2016015199</v>
      </c>
      <c r="C14" s="2" t="s">
        <v>7</v>
      </c>
      <c r="D14" s="5">
        <v>85.192729999999997</v>
      </c>
      <c r="E14" s="2">
        <v>13</v>
      </c>
      <c r="F14" s="5">
        <v>90.386772727272728</v>
      </c>
      <c r="G14" s="2">
        <v>5</v>
      </c>
      <c r="H14" s="5">
        <v>86.529487179487205</v>
      </c>
      <c r="I14" s="2">
        <v>19</v>
      </c>
      <c r="J14" s="1">
        <f t="shared" si="0"/>
        <v>87.369663302253301</v>
      </c>
      <c r="K14" s="1">
        <v>82.747440273037498</v>
      </c>
      <c r="L14" s="1">
        <f t="shared" si="1"/>
        <v>75.397140851576907</v>
      </c>
      <c r="M14" s="23">
        <v>3.36</v>
      </c>
      <c r="N14" s="2" t="s">
        <v>157</v>
      </c>
      <c r="O14" s="2" t="s">
        <v>3</v>
      </c>
      <c r="P14" s="2" t="s">
        <v>166</v>
      </c>
      <c r="Q14" s="20"/>
    </row>
    <row r="15" spans="1:17" ht="18.600000000000001" customHeight="1" x14ac:dyDescent="0.2">
      <c r="A15" s="2">
        <v>13</v>
      </c>
      <c r="B15" s="2">
        <v>2016015180</v>
      </c>
      <c r="C15" s="2" t="s">
        <v>16</v>
      </c>
      <c r="D15" s="5">
        <v>83.834469999999996</v>
      </c>
      <c r="E15" s="2">
        <v>20</v>
      </c>
      <c r="F15" s="5">
        <v>88.49766666666666</v>
      </c>
      <c r="G15" s="2">
        <v>13</v>
      </c>
      <c r="H15" s="5">
        <v>90.818076923076887</v>
      </c>
      <c r="I15" s="2">
        <v>7</v>
      </c>
      <c r="J15" s="1">
        <f t="shared" si="0"/>
        <v>87.716737863247843</v>
      </c>
      <c r="K15" s="1">
        <v>82.275767918088704</v>
      </c>
      <c r="L15" s="1">
        <f t="shared" si="1"/>
        <v>75.136385115311654</v>
      </c>
      <c r="M15" s="23">
        <v>3.27</v>
      </c>
      <c r="N15" s="2" t="s">
        <v>157</v>
      </c>
      <c r="O15" s="2" t="s">
        <v>3</v>
      </c>
      <c r="P15" s="2" t="s">
        <v>167</v>
      </c>
      <c r="Q15" s="20"/>
    </row>
    <row r="16" spans="1:17" ht="18.600000000000001" customHeight="1" x14ac:dyDescent="0.2">
      <c r="A16" s="2">
        <v>14</v>
      </c>
      <c r="B16" s="2">
        <v>2016015221</v>
      </c>
      <c r="C16" s="2" t="s">
        <v>20</v>
      </c>
      <c r="D16" s="5">
        <v>87.710189999999997</v>
      </c>
      <c r="E16" s="2">
        <v>4</v>
      </c>
      <c r="F16" s="5">
        <v>86.954222222222228</v>
      </c>
      <c r="G16" s="2">
        <v>17</v>
      </c>
      <c r="H16" s="5">
        <v>88.061489451476774</v>
      </c>
      <c r="I16" s="2">
        <v>14</v>
      </c>
      <c r="J16" s="1">
        <f t="shared" si="0"/>
        <v>87.575300557899666</v>
      </c>
      <c r="K16" s="1">
        <v>81.779094076654999</v>
      </c>
      <c r="L16" s="1">
        <f t="shared" si="1"/>
        <v>74.760425965238426</v>
      </c>
      <c r="M16" s="23">
        <v>3.22</v>
      </c>
      <c r="N16" s="2" t="s">
        <v>157</v>
      </c>
      <c r="O16" s="2" t="s">
        <v>3</v>
      </c>
      <c r="P16" s="2" t="s">
        <v>167</v>
      </c>
      <c r="Q16" s="20"/>
    </row>
    <row r="17" spans="1:17" ht="18.600000000000001" customHeight="1" x14ac:dyDescent="0.2">
      <c r="A17" s="2">
        <v>15</v>
      </c>
      <c r="B17" s="2">
        <v>2016015254</v>
      </c>
      <c r="C17" s="2" t="s">
        <v>23</v>
      </c>
      <c r="D17" s="5">
        <v>86.462770000000006</v>
      </c>
      <c r="E17" s="2">
        <v>9</v>
      </c>
      <c r="F17" s="5">
        <v>86.253148148148142</v>
      </c>
      <c r="G17" s="2">
        <v>20</v>
      </c>
      <c r="H17" s="16">
        <v>86.74104868913858</v>
      </c>
      <c r="I17" s="2">
        <v>17</v>
      </c>
      <c r="J17" s="1">
        <f t="shared" si="0"/>
        <v>86.4856556124289</v>
      </c>
      <c r="K17" s="1">
        <v>81.101706484641696</v>
      </c>
      <c r="L17" s="1">
        <f t="shared" si="1"/>
        <v>74.06832566173496</v>
      </c>
      <c r="M17" s="23">
        <v>3.18</v>
      </c>
      <c r="N17" s="2" t="s">
        <v>157</v>
      </c>
      <c r="O17" s="15" t="s">
        <v>148</v>
      </c>
      <c r="P17" s="2" t="s">
        <v>166</v>
      </c>
      <c r="Q17" s="20"/>
    </row>
    <row r="18" spans="1:17" ht="18.600000000000001" customHeight="1" x14ac:dyDescent="0.2">
      <c r="A18" s="2">
        <v>16</v>
      </c>
      <c r="B18" s="2">
        <v>2016015263</v>
      </c>
      <c r="C18" s="2" t="s">
        <v>21</v>
      </c>
      <c r="D18" s="5">
        <v>83.976759999999999</v>
      </c>
      <c r="E18" s="2">
        <v>17</v>
      </c>
      <c r="F18" s="5">
        <v>86.329314814814822</v>
      </c>
      <c r="G18" s="2">
        <v>18</v>
      </c>
      <c r="H18" s="16">
        <v>86.550046816479409</v>
      </c>
      <c r="I18" s="2">
        <v>18</v>
      </c>
      <c r="J18" s="1">
        <f t="shared" si="0"/>
        <v>85.61870721043141</v>
      </c>
      <c r="K18" s="1">
        <v>81.286689419795195</v>
      </c>
      <c r="L18" s="1">
        <f t="shared" si="1"/>
        <v>74.024424035942914</v>
      </c>
      <c r="M18" s="23">
        <v>3.19</v>
      </c>
      <c r="N18" s="2" t="s">
        <v>157</v>
      </c>
      <c r="O18" s="15" t="s">
        <v>148</v>
      </c>
      <c r="P18" s="2" t="s">
        <v>167</v>
      </c>
      <c r="Q18" s="20"/>
    </row>
    <row r="19" spans="1:17" ht="18.600000000000001" customHeight="1" x14ac:dyDescent="0.2">
      <c r="A19" s="2">
        <v>17</v>
      </c>
      <c r="B19" s="2">
        <v>2016015256</v>
      </c>
      <c r="C19" s="2" t="s">
        <v>22</v>
      </c>
      <c r="D19" s="5">
        <v>82.629639999999995</v>
      </c>
      <c r="E19" s="2">
        <v>31</v>
      </c>
      <c r="F19" s="5">
        <v>86.260851851851854</v>
      </c>
      <c r="G19" s="2">
        <v>19</v>
      </c>
      <c r="H19" s="16">
        <v>88.721348314606729</v>
      </c>
      <c r="I19" s="2">
        <v>12</v>
      </c>
      <c r="J19" s="1">
        <f t="shared" si="0"/>
        <v>85.870613388819535</v>
      </c>
      <c r="K19" s="1">
        <v>81.169965870307195</v>
      </c>
      <c r="L19" s="1">
        <f t="shared" si="1"/>
        <v>73.993098786978933</v>
      </c>
      <c r="M19" s="23">
        <v>3.22</v>
      </c>
      <c r="N19" s="2" t="s">
        <v>156</v>
      </c>
      <c r="O19" s="15" t="s">
        <v>148</v>
      </c>
      <c r="P19" s="2" t="s">
        <v>166</v>
      </c>
      <c r="Q19" s="20"/>
    </row>
    <row r="20" spans="1:17" ht="18.600000000000001" customHeight="1" x14ac:dyDescent="0.2">
      <c r="A20" s="2">
        <v>18</v>
      </c>
      <c r="B20" s="2">
        <v>2016015203</v>
      </c>
      <c r="C20" s="2" t="s">
        <v>15</v>
      </c>
      <c r="D20" s="5">
        <v>83.20147</v>
      </c>
      <c r="E20" s="2">
        <v>27</v>
      </c>
      <c r="F20" s="5">
        <v>89.340333333333319</v>
      </c>
      <c r="G20" s="2">
        <v>12</v>
      </c>
      <c r="H20" s="5">
        <v>84.627692307692286</v>
      </c>
      <c r="I20" s="2">
        <v>27</v>
      </c>
      <c r="J20" s="1">
        <f t="shared" si="0"/>
        <v>85.723165213675202</v>
      </c>
      <c r="K20" s="1">
        <v>80.868941979522205</v>
      </c>
      <c r="L20" s="1">
        <f t="shared" si="1"/>
        <v>73.752892428400585</v>
      </c>
      <c r="M20" s="23">
        <v>3.14</v>
      </c>
      <c r="N20" s="2" t="s">
        <v>156</v>
      </c>
      <c r="O20" s="2" t="s">
        <v>3</v>
      </c>
      <c r="P20" s="2" t="s">
        <v>166</v>
      </c>
      <c r="Q20" s="20"/>
    </row>
    <row r="21" spans="1:17" ht="18.600000000000001" customHeight="1" x14ac:dyDescent="0.2">
      <c r="A21" s="2">
        <v>19</v>
      </c>
      <c r="B21" s="2">
        <v>2016015189</v>
      </c>
      <c r="C21" s="2" t="s">
        <v>11</v>
      </c>
      <c r="D21" s="5">
        <v>84.394800000000004</v>
      </c>
      <c r="E21" s="2">
        <v>15</v>
      </c>
      <c r="F21" s="5">
        <v>90.081666666666663</v>
      </c>
      <c r="G21" s="2">
        <v>8</v>
      </c>
      <c r="H21" s="5">
        <v>85.13615384615386</v>
      </c>
      <c r="I21" s="2">
        <v>25</v>
      </c>
      <c r="J21" s="1">
        <f t="shared" si="0"/>
        <v>86.537540170940176</v>
      </c>
      <c r="K21" s="1">
        <v>80.235494880546099</v>
      </c>
      <c r="L21" s="1">
        <f t="shared" si="1"/>
        <v>73.472354450570307</v>
      </c>
      <c r="M21" s="23">
        <v>3.02</v>
      </c>
      <c r="N21" s="2" t="s">
        <v>156</v>
      </c>
      <c r="O21" s="2" t="s">
        <v>3</v>
      </c>
      <c r="P21" s="2" t="s">
        <v>166</v>
      </c>
      <c r="Q21" s="20"/>
    </row>
    <row r="22" spans="1:17" ht="18.600000000000001" customHeight="1" x14ac:dyDescent="0.2">
      <c r="A22" s="2">
        <v>20</v>
      </c>
      <c r="B22" s="2">
        <v>2016015242</v>
      </c>
      <c r="C22" s="2" t="s">
        <v>34</v>
      </c>
      <c r="D22" s="5">
        <v>85.826089999999994</v>
      </c>
      <c r="E22" s="2">
        <v>11</v>
      </c>
      <c r="F22" s="5">
        <v>83.865499999999983</v>
      </c>
      <c r="G22" s="2">
        <v>31</v>
      </c>
      <c r="H22" s="16">
        <v>87.056123595505625</v>
      </c>
      <c r="I22" s="2">
        <v>15</v>
      </c>
      <c r="J22" s="1">
        <f t="shared" si="0"/>
        <v>85.582571198501867</v>
      </c>
      <c r="K22" s="1">
        <v>80.160409556313994</v>
      </c>
      <c r="L22" s="1">
        <f t="shared" si="1"/>
        <v>73.228800929120169</v>
      </c>
      <c r="M22" s="23">
        <v>3.03</v>
      </c>
      <c r="N22" s="2" t="s">
        <v>157</v>
      </c>
      <c r="O22" s="15" t="s">
        <v>148</v>
      </c>
      <c r="P22" s="2" t="s">
        <v>166</v>
      </c>
      <c r="Q22" s="20"/>
    </row>
    <row r="23" spans="1:17" ht="18.600000000000001" customHeight="1" x14ac:dyDescent="0.2">
      <c r="A23" s="2">
        <v>21</v>
      </c>
      <c r="B23" s="2">
        <v>2016015255</v>
      </c>
      <c r="C23" s="2" t="s">
        <v>26</v>
      </c>
      <c r="D23" s="5">
        <v>83.314149999999998</v>
      </c>
      <c r="E23" s="2">
        <v>25</v>
      </c>
      <c r="F23" s="5">
        <v>85.430555555555557</v>
      </c>
      <c r="G23" s="2">
        <v>23</v>
      </c>
      <c r="H23" s="16">
        <v>86.143932584269663</v>
      </c>
      <c r="I23" s="2">
        <v>20</v>
      </c>
      <c r="J23" s="1">
        <f t="shared" si="0"/>
        <v>84.962879379941739</v>
      </c>
      <c r="K23" s="1">
        <v>79.555631399317406</v>
      </c>
      <c r="L23" s="1">
        <f t="shared" si="1"/>
        <v>72.681517855510535</v>
      </c>
      <c r="M23" s="23">
        <v>3.05</v>
      </c>
      <c r="N23" s="2" t="s">
        <v>157</v>
      </c>
      <c r="O23" s="15" t="s">
        <v>148</v>
      </c>
      <c r="P23" s="2" t="s">
        <v>166</v>
      </c>
      <c r="Q23" s="20"/>
    </row>
    <row r="24" spans="1:17" ht="18.600000000000001" customHeight="1" x14ac:dyDescent="0.2">
      <c r="A24" s="2">
        <v>22</v>
      </c>
      <c r="B24" s="2">
        <v>2016015214</v>
      </c>
      <c r="C24" s="2" t="s">
        <v>28</v>
      </c>
      <c r="D24" s="5">
        <v>82.162700000000001</v>
      </c>
      <c r="E24" s="2">
        <v>37</v>
      </c>
      <c r="F24" s="5">
        <v>85.00033333333333</v>
      </c>
      <c r="G24" s="2">
        <v>25</v>
      </c>
      <c r="H24" s="5">
        <v>86.956455056179777</v>
      </c>
      <c r="I24" s="2">
        <v>16</v>
      </c>
      <c r="J24" s="1">
        <f t="shared" si="0"/>
        <v>84.706496129837703</v>
      </c>
      <c r="K24" s="1">
        <v>79.391126279863499</v>
      </c>
      <c r="L24" s="1">
        <f t="shared" si="1"/>
        <v>72.515087621871984</v>
      </c>
      <c r="M24" s="23">
        <v>2.96</v>
      </c>
      <c r="N24" s="2" t="s">
        <v>157</v>
      </c>
      <c r="O24" s="2" t="s">
        <v>3</v>
      </c>
      <c r="P24" s="2" t="s">
        <v>166</v>
      </c>
      <c r="Q24" s="20"/>
    </row>
    <row r="25" spans="1:17" ht="18.600000000000001" customHeight="1" x14ac:dyDescent="0.2">
      <c r="A25" s="2">
        <v>23</v>
      </c>
      <c r="B25" s="2">
        <v>2016015211</v>
      </c>
      <c r="C25" s="2" t="s">
        <v>25</v>
      </c>
      <c r="D25" s="5">
        <v>82.031890000000004</v>
      </c>
      <c r="E25" s="2">
        <v>40</v>
      </c>
      <c r="F25" s="5">
        <v>85.933666666666667</v>
      </c>
      <c r="G25" s="2">
        <v>22</v>
      </c>
      <c r="H25" s="5">
        <v>89.324850187265909</v>
      </c>
      <c r="I25" s="2">
        <v>11</v>
      </c>
      <c r="J25" s="1">
        <f t="shared" si="0"/>
        <v>85.76346895131087</v>
      </c>
      <c r="K25" s="1">
        <v>78.576791808873693</v>
      </c>
      <c r="L25" s="1">
        <f t="shared" si="1"/>
        <v>72.156448056473749</v>
      </c>
      <c r="M25" s="23">
        <v>2.92</v>
      </c>
      <c r="N25" s="2" t="s">
        <v>157</v>
      </c>
      <c r="O25" s="2" t="s">
        <v>3</v>
      </c>
      <c r="P25" s="2" t="s">
        <v>166</v>
      </c>
      <c r="Q25" s="20"/>
    </row>
    <row r="26" spans="1:17" ht="18.600000000000001" customHeight="1" x14ac:dyDescent="0.2">
      <c r="A26" s="2">
        <v>24</v>
      </c>
      <c r="B26" s="2">
        <v>2016015219</v>
      </c>
      <c r="C26" s="2" t="s">
        <v>19</v>
      </c>
      <c r="D26" s="5">
        <v>85.816990000000004</v>
      </c>
      <c r="E26" s="2">
        <v>12</v>
      </c>
      <c r="F26" s="5">
        <v>87.272833333333352</v>
      </c>
      <c r="G26" s="2">
        <v>16</v>
      </c>
      <c r="H26" s="5">
        <v>78.494073033707878</v>
      </c>
      <c r="I26" s="2">
        <v>63</v>
      </c>
      <c r="J26" s="1">
        <f t="shared" si="0"/>
        <v>83.861298789013745</v>
      </c>
      <c r="K26" s="1">
        <v>78.673037542662101</v>
      </c>
      <c r="L26" s="1">
        <f t="shared" si="1"/>
        <v>71.843386037666221</v>
      </c>
      <c r="M26" s="23">
        <v>2.99</v>
      </c>
      <c r="N26" s="2" t="s">
        <v>156</v>
      </c>
      <c r="O26" s="2" t="s">
        <v>3</v>
      </c>
      <c r="P26" s="2" t="s">
        <v>166</v>
      </c>
      <c r="Q26" s="20"/>
    </row>
    <row r="27" spans="1:17" ht="18.600000000000001" customHeight="1" x14ac:dyDescent="0.2">
      <c r="A27" s="2">
        <v>25</v>
      </c>
      <c r="B27" s="2">
        <v>2016015198</v>
      </c>
      <c r="C27" s="2" t="s">
        <v>24</v>
      </c>
      <c r="D27" s="5">
        <v>82.197400000000002</v>
      </c>
      <c r="E27" s="2">
        <v>36</v>
      </c>
      <c r="F27" s="5">
        <v>85.975499999999997</v>
      </c>
      <c r="G27" s="2">
        <v>21</v>
      </c>
      <c r="H27" s="5">
        <v>83.378461538461494</v>
      </c>
      <c r="I27" s="2">
        <v>35</v>
      </c>
      <c r="J27" s="1">
        <f t="shared" si="0"/>
        <v>83.850453846153826</v>
      </c>
      <c r="K27" s="1">
        <v>78.513993174061497</v>
      </c>
      <c r="L27" s="1">
        <f t="shared" si="1"/>
        <v>71.729885991073814</v>
      </c>
      <c r="M27" s="23">
        <v>2.89</v>
      </c>
      <c r="N27" s="2" t="s">
        <v>156</v>
      </c>
      <c r="O27" s="2" t="s">
        <v>3</v>
      </c>
      <c r="P27" s="2" t="s">
        <v>166</v>
      </c>
      <c r="Q27" s="20"/>
    </row>
    <row r="28" spans="1:17" ht="18.600000000000001" customHeight="1" x14ac:dyDescent="0.2">
      <c r="A28" s="2">
        <v>26</v>
      </c>
      <c r="B28" s="2">
        <v>2016015246</v>
      </c>
      <c r="C28" s="2" t="s">
        <v>27</v>
      </c>
      <c r="D28" s="5">
        <v>83.395750000000007</v>
      </c>
      <c r="E28" s="2">
        <v>24</v>
      </c>
      <c r="F28" s="5">
        <v>85.11577777777778</v>
      </c>
      <c r="G28" s="2">
        <v>24</v>
      </c>
      <c r="H28" s="16">
        <v>85.41325842696628</v>
      </c>
      <c r="I28" s="2">
        <v>22</v>
      </c>
      <c r="J28" s="1">
        <f t="shared" si="0"/>
        <v>84.641595401581355</v>
      </c>
      <c r="K28" s="1">
        <v>78.045051194539298</v>
      </c>
      <c r="L28" s="1">
        <f t="shared" si="1"/>
        <v>71.559854916493776</v>
      </c>
      <c r="M28" s="23">
        <v>2.83</v>
      </c>
      <c r="N28" s="2" t="s">
        <v>157</v>
      </c>
      <c r="O28" s="15" t="s">
        <v>148</v>
      </c>
      <c r="P28" s="2" t="s">
        <v>166</v>
      </c>
      <c r="Q28" s="20"/>
    </row>
    <row r="29" spans="1:17" ht="18.600000000000001" customHeight="1" x14ac:dyDescent="0.2">
      <c r="A29" s="2">
        <v>27</v>
      </c>
      <c r="B29" s="2">
        <v>2016015261</v>
      </c>
      <c r="C29" s="2" t="s">
        <v>41</v>
      </c>
      <c r="D29" s="5">
        <v>83.411569999999998</v>
      </c>
      <c r="E29" s="2">
        <v>23</v>
      </c>
      <c r="F29" s="5">
        <v>83.123037037037022</v>
      </c>
      <c r="G29" s="2">
        <v>38</v>
      </c>
      <c r="H29" s="16">
        <v>83.709794007490643</v>
      </c>
      <c r="I29" s="2">
        <v>30</v>
      </c>
      <c r="J29" s="1">
        <f t="shared" si="0"/>
        <v>83.414800348175888</v>
      </c>
      <c r="K29" s="1">
        <v>78.183617747440294</v>
      </c>
      <c r="L29" s="1">
        <f t="shared" si="1"/>
        <v>71.411492492843379</v>
      </c>
      <c r="M29" s="23">
        <v>2.82</v>
      </c>
      <c r="N29" s="2" t="s">
        <v>157</v>
      </c>
      <c r="O29" s="15" t="s">
        <v>148</v>
      </c>
      <c r="P29" s="2" t="s">
        <v>166</v>
      </c>
      <c r="Q29" s="20"/>
    </row>
    <row r="30" spans="1:17" ht="18.600000000000001" customHeight="1" x14ac:dyDescent="0.2">
      <c r="A30" s="2">
        <v>28</v>
      </c>
      <c r="B30" s="2">
        <v>2016015202</v>
      </c>
      <c r="C30" s="2" t="s">
        <v>31</v>
      </c>
      <c r="D30" s="5">
        <v>80.824070000000006</v>
      </c>
      <c r="E30" s="2">
        <v>50</v>
      </c>
      <c r="F30" s="5">
        <v>84.530499999999989</v>
      </c>
      <c r="G30" s="2">
        <v>28</v>
      </c>
      <c r="H30" s="5">
        <v>83.440940170940181</v>
      </c>
      <c r="I30" s="2">
        <v>34</v>
      </c>
      <c r="J30" s="1">
        <f t="shared" si="0"/>
        <v>82.931836723646725</v>
      </c>
      <c r="K30" s="1">
        <v>78.041638225255994</v>
      </c>
      <c r="L30" s="1">
        <f t="shared" si="1"/>
        <v>71.215514102408548</v>
      </c>
      <c r="M30" s="23">
        <v>2.96</v>
      </c>
      <c r="N30" s="2" t="s">
        <v>156</v>
      </c>
      <c r="O30" s="2" t="s">
        <v>354</v>
      </c>
      <c r="P30" s="2" t="s">
        <v>166</v>
      </c>
      <c r="Q30" s="20"/>
    </row>
    <row r="31" spans="1:17" ht="18.600000000000001" customHeight="1" x14ac:dyDescent="0.2">
      <c r="A31" s="2">
        <v>29</v>
      </c>
      <c r="B31" s="2">
        <v>2016015249</v>
      </c>
      <c r="C31" s="2" t="s">
        <v>42</v>
      </c>
      <c r="D31" s="5">
        <v>83.246690000000001</v>
      </c>
      <c r="E31" s="2">
        <v>26</v>
      </c>
      <c r="F31" s="5">
        <v>83.045277777777784</v>
      </c>
      <c r="G31" s="2">
        <v>39</v>
      </c>
      <c r="H31" s="16">
        <v>83.352696629213483</v>
      </c>
      <c r="I31" s="2">
        <v>36</v>
      </c>
      <c r="J31" s="1">
        <f t="shared" si="0"/>
        <v>83.214888135663756</v>
      </c>
      <c r="K31" s="1">
        <v>77.885324232081899</v>
      </c>
      <c r="L31" s="1">
        <f t="shared" si="1"/>
        <v>71.162704589590078</v>
      </c>
      <c r="M31" s="23">
        <v>2.89</v>
      </c>
      <c r="N31" s="2" t="s">
        <v>157</v>
      </c>
      <c r="O31" s="15" t="s">
        <v>148</v>
      </c>
      <c r="P31" s="2" t="s">
        <v>166</v>
      </c>
      <c r="Q31" s="20"/>
    </row>
    <row r="32" spans="1:17" ht="18.600000000000001" customHeight="1" x14ac:dyDescent="0.2">
      <c r="A32" s="2">
        <v>30</v>
      </c>
      <c r="B32" s="2">
        <v>2016015240</v>
      </c>
      <c r="C32" s="2" t="s">
        <v>30</v>
      </c>
      <c r="D32" s="5">
        <v>83.847080000000005</v>
      </c>
      <c r="E32" s="2">
        <v>19</v>
      </c>
      <c r="F32" s="5">
        <v>84.544833333333344</v>
      </c>
      <c r="G32" s="2">
        <v>27</v>
      </c>
      <c r="H32" s="16">
        <v>84.756441947565548</v>
      </c>
      <c r="I32" s="2">
        <v>26</v>
      </c>
      <c r="J32" s="1">
        <f t="shared" si="0"/>
        <v>84.382785093632961</v>
      </c>
      <c r="K32" s="1">
        <v>77.187030716723598</v>
      </c>
      <c r="L32" s="1">
        <f t="shared" si="1"/>
        <v>70.907478520433102</v>
      </c>
      <c r="M32" s="23">
        <v>2.82</v>
      </c>
      <c r="N32" s="2" t="s">
        <v>157</v>
      </c>
      <c r="O32" s="15" t="s">
        <v>148</v>
      </c>
      <c r="P32" s="2" t="s">
        <v>167</v>
      </c>
      <c r="Q32" s="20"/>
    </row>
    <row r="33" spans="1:17" ht="18.600000000000001" customHeight="1" x14ac:dyDescent="0.2">
      <c r="A33" s="2">
        <v>31</v>
      </c>
      <c r="B33" s="2">
        <v>2016015209</v>
      </c>
      <c r="C33" s="2" t="s">
        <v>40</v>
      </c>
      <c r="D33" s="5">
        <v>82.247500000000002</v>
      </c>
      <c r="E33" s="2">
        <v>35</v>
      </c>
      <c r="F33" s="5">
        <v>83.176666666666662</v>
      </c>
      <c r="G33" s="2">
        <v>37</v>
      </c>
      <c r="H33" s="5">
        <v>83.204653558052442</v>
      </c>
      <c r="I33" s="2">
        <v>38</v>
      </c>
      <c r="J33" s="1">
        <f t="shared" si="0"/>
        <v>82.876273408239697</v>
      </c>
      <c r="K33" s="1">
        <v>76.581569965870301</v>
      </c>
      <c r="L33" s="1">
        <f t="shared" si="1"/>
        <v>70.182353657757147</v>
      </c>
      <c r="M33" s="23">
        <v>2.68</v>
      </c>
      <c r="N33" s="2" t="s">
        <v>157</v>
      </c>
      <c r="O33" s="2" t="s">
        <v>3</v>
      </c>
      <c r="P33" s="2" t="s">
        <v>167</v>
      </c>
      <c r="Q33" s="20"/>
    </row>
    <row r="34" spans="1:17" ht="18.600000000000001" customHeight="1" x14ac:dyDescent="0.2">
      <c r="A34" s="2">
        <v>32</v>
      </c>
      <c r="B34" s="2">
        <v>2016015235</v>
      </c>
      <c r="C34" s="2" t="s">
        <v>43</v>
      </c>
      <c r="D34" s="5">
        <v>83.909580000000005</v>
      </c>
      <c r="E34" s="2">
        <v>18</v>
      </c>
      <c r="F34" s="5">
        <v>82.571833333333345</v>
      </c>
      <c r="G34" s="2">
        <v>40</v>
      </c>
      <c r="H34" s="5">
        <v>79.576067415730336</v>
      </c>
      <c r="I34" s="2">
        <v>58</v>
      </c>
      <c r="J34" s="1">
        <f t="shared" si="0"/>
        <v>82.0191602496879</v>
      </c>
      <c r="K34" s="1">
        <v>76.403412969283295</v>
      </c>
      <c r="L34" s="1">
        <f t="shared" si="1"/>
        <v>69.886221128435878</v>
      </c>
      <c r="M34" s="23">
        <v>2.69</v>
      </c>
      <c r="N34" s="2" t="s">
        <v>156</v>
      </c>
      <c r="O34" s="2" t="s">
        <v>3</v>
      </c>
      <c r="P34" s="2" t="s">
        <v>166</v>
      </c>
      <c r="Q34" s="20"/>
    </row>
    <row r="35" spans="1:17" ht="18.600000000000001" customHeight="1" x14ac:dyDescent="0.2">
      <c r="A35" s="2">
        <v>33</v>
      </c>
      <c r="B35" s="2">
        <v>2016015226</v>
      </c>
      <c r="C35" s="2" t="s">
        <v>55</v>
      </c>
      <c r="D35" s="5">
        <v>82.385829999999999</v>
      </c>
      <c r="E35" s="2">
        <v>34</v>
      </c>
      <c r="F35" s="5">
        <v>80.593166666666676</v>
      </c>
      <c r="G35" s="2">
        <v>53</v>
      </c>
      <c r="H35" s="5">
        <v>82.224794007490644</v>
      </c>
      <c r="I35" s="2">
        <v>46</v>
      </c>
      <c r="J35" s="1">
        <f t="shared" ref="J35:J66" si="2">(H35+F35+D35)/3</f>
        <v>81.734596891385777</v>
      </c>
      <c r="K35" s="1">
        <v>76.366552901023894</v>
      </c>
      <c r="L35" s="1">
        <f t="shared" ref="L35:L66" si="3">K35*0.7+J35*0.2</f>
        <v>69.803506408993883</v>
      </c>
      <c r="M35" s="23">
        <v>2.71</v>
      </c>
      <c r="N35" s="2" t="s">
        <v>157</v>
      </c>
      <c r="O35" s="2" t="s">
        <v>3</v>
      </c>
      <c r="P35" s="2" t="s">
        <v>166</v>
      </c>
      <c r="Q35" s="20"/>
    </row>
    <row r="36" spans="1:17" ht="18.600000000000001" customHeight="1" x14ac:dyDescent="0.2">
      <c r="A36" s="2">
        <v>34</v>
      </c>
      <c r="B36" s="2">
        <v>2016015182</v>
      </c>
      <c r="C36" s="2" t="s">
        <v>39</v>
      </c>
      <c r="D36" s="5">
        <v>81.322329999999994</v>
      </c>
      <c r="E36" s="2">
        <v>45</v>
      </c>
      <c r="F36" s="5">
        <v>83.329166666666666</v>
      </c>
      <c r="G36" s="2">
        <v>36</v>
      </c>
      <c r="H36" s="5">
        <v>84.538461538461576</v>
      </c>
      <c r="I36" s="2">
        <v>29</v>
      </c>
      <c r="J36" s="1">
        <f t="shared" si="2"/>
        <v>83.063319401709421</v>
      </c>
      <c r="K36" s="1">
        <v>75.979522184300293</v>
      </c>
      <c r="L36" s="1">
        <f t="shared" si="3"/>
        <v>69.798329409352078</v>
      </c>
      <c r="M36" s="23">
        <v>2.68</v>
      </c>
      <c r="N36" s="2" t="s">
        <v>156</v>
      </c>
      <c r="O36" s="2" t="s">
        <v>3</v>
      </c>
      <c r="P36" s="2" t="s">
        <v>166</v>
      </c>
      <c r="Q36" s="20"/>
    </row>
    <row r="37" spans="1:17" ht="18.600000000000001" customHeight="1" x14ac:dyDescent="0.2">
      <c r="A37" s="2">
        <v>35</v>
      </c>
      <c r="B37" s="2">
        <v>2016015237</v>
      </c>
      <c r="C37" s="2" t="s">
        <v>29</v>
      </c>
      <c r="D37" s="5">
        <v>81.217380000000006</v>
      </c>
      <c r="E37" s="2">
        <v>47</v>
      </c>
      <c r="F37" s="5">
        <v>84.707574074074074</v>
      </c>
      <c r="G37" s="2">
        <v>26</v>
      </c>
      <c r="H37" s="16">
        <v>85.220651685393264</v>
      </c>
      <c r="I37" s="2">
        <v>24</v>
      </c>
      <c r="J37" s="1">
        <f t="shared" si="2"/>
        <v>83.715201919822448</v>
      </c>
      <c r="K37" s="1">
        <v>75.7529010238908</v>
      </c>
      <c r="L37" s="1">
        <f t="shared" si="3"/>
        <v>69.770071100688057</v>
      </c>
      <c r="M37" s="23">
        <v>2.65</v>
      </c>
      <c r="N37" s="2" t="s">
        <v>157</v>
      </c>
      <c r="O37" s="15" t="s">
        <v>148</v>
      </c>
      <c r="P37" s="2" t="s">
        <v>166</v>
      </c>
      <c r="Q37" s="20"/>
    </row>
    <row r="38" spans="1:17" ht="18.600000000000001" customHeight="1" x14ac:dyDescent="0.2">
      <c r="A38" s="2">
        <v>36</v>
      </c>
      <c r="B38" s="2">
        <v>2016015197</v>
      </c>
      <c r="C38" s="2" t="s">
        <v>32</v>
      </c>
      <c r="D38" s="5">
        <v>82.570800000000006</v>
      </c>
      <c r="E38" s="2">
        <v>32</v>
      </c>
      <c r="F38" s="5">
        <v>84.110166666666672</v>
      </c>
      <c r="G38" s="2">
        <v>29</v>
      </c>
      <c r="H38" s="5">
        <v>83.469743589743587</v>
      </c>
      <c r="I38" s="2">
        <v>33</v>
      </c>
      <c r="J38" s="1">
        <f t="shared" si="2"/>
        <v>83.383570085470083</v>
      </c>
      <c r="K38" s="1">
        <v>75.579522184300302</v>
      </c>
      <c r="L38" s="1">
        <f t="shared" si="3"/>
        <v>69.582379546104221</v>
      </c>
      <c r="M38" s="23">
        <v>2.74</v>
      </c>
      <c r="N38" s="2" t="s">
        <v>156</v>
      </c>
      <c r="O38" s="2" t="s">
        <v>3</v>
      </c>
      <c r="P38" s="2" t="s">
        <v>166</v>
      </c>
      <c r="Q38" s="20"/>
    </row>
    <row r="39" spans="1:17" ht="18.600000000000001" customHeight="1" x14ac:dyDescent="0.2">
      <c r="A39" s="2">
        <v>37</v>
      </c>
      <c r="B39" s="2">
        <v>2016015264</v>
      </c>
      <c r="C39" s="2" t="s">
        <v>49</v>
      </c>
      <c r="D39" s="5">
        <v>83.017859999999999</v>
      </c>
      <c r="E39" s="2">
        <v>28</v>
      </c>
      <c r="F39" s="5">
        <v>81.166777777777781</v>
      </c>
      <c r="G39" s="2">
        <v>47</v>
      </c>
      <c r="H39" s="16">
        <v>82.688913857677917</v>
      </c>
      <c r="I39" s="2">
        <v>40</v>
      </c>
      <c r="J39" s="1">
        <f t="shared" si="2"/>
        <v>82.291183878485228</v>
      </c>
      <c r="K39" s="1">
        <v>75.776791808873696</v>
      </c>
      <c r="L39" s="1">
        <f t="shared" si="3"/>
        <v>69.501991041908639</v>
      </c>
      <c r="M39" s="23">
        <v>2.61</v>
      </c>
      <c r="N39" s="2" t="s">
        <v>157</v>
      </c>
      <c r="O39" s="15" t="s">
        <v>148</v>
      </c>
      <c r="P39" s="2" t="s">
        <v>166</v>
      </c>
      <c r="Q39" s="20"/>
    </row>
    <row r="40" spans="1:17" ht="18.600000000000001" customHeight="1" x14ac:dyDescent="0.2">
      <c r="A40" s="2">
        <v>38</v>
      </c>
      <c r="B40" s="2">
        <v>2016015232</v>
      </c>
      <c r="C40" s="2" t="s">
        <v>48</v>
      </c>
      <c r="D40" s="5">
        <v>82.538539999999998</v>
      </c>
      <c r="E40" s="2">
        <v>33</v>
      </c>
      <c r="F40" s="5">
        <v>81.923500000000004</v>
      </c>
      <c r="G40" s="2">
        <v>45</v>
      </c>
      <c r="H40" s="5">
        <v>82.40368913857678</v>
      </c>
      <c r="I40" s="2">
        <v>45</v>
      </c>
      <c r="J40" s="1">
        <f t="shared" si="2"/>
        <v>82.288576379525594</v>
      </c>
      <c r="K40" s="1">
        <v>75.580204778156997</v>
      </c>
      <c r="L40" s="1">
        <f t="shared" si="3"/>
        <v>69.363858620615019</v>
      </c>
      <c r="M40" s="23">
        <v>2.73</v>
      </c>
      <c r="N40" s="2" t="s">
        <v>156</v>
      </c>
      <c r="O40" s="2" t="s">
        <v>3</v>
      </c>
      <c r="P40" s="2" t="s">
        <v>166</v>
      </c>
      <c r="Q40" s="20"/>
    </row>
    <row r="41" spans="1:17" ht="18.600000000000001" customHeight="1" x14ac:dyDescent="0.2">
      <c r="A41" s="2">
        <v>39</v>
      </c>
      <c r="B41" s="2">
        <v>2016015195</v>
      </c>
      <c r="C41" s="2" t="s">
        <v>35</v>
      </c>
      <c r="D41" s="5">
        <v>82.066869999999994</v>
      </c>
      <c r="E41" s="2">
        <v>39</v>
      </c>
      <c r="F41" s="5">
        <v>83.539000000000001</v>
      </c>
      <c r="G41" s="2">
        <v>32</v>
      </c>
      <c r="H41" s="5">
        <v>81.009807692307703</v>
      </c>
      <c r="I41" s="2">
        <v>52</v>
      </c>
      <c r="J41" s="1">
        <f t="shared" si="2"/>
        <v>82.205225897435909</v>
      </c>
      <c r="K41" s="1">
        <v>75.576791808873693</v>
      </c>
      <c r="L41" s="1">
        <f t="shared" si="3"/>
        <v>69.344799445698769</v>
      </c>
      <c r="M41" s="23">
        <v>2.7</v>
      </c>
      <c r="N41" s="2" t="s">
        <v>157</v>
      </c>
      <c r="O41" s="2" t="s">
        <v>3</v>
      </c>
      <c r="P41" s="2" t="s">
        <v>166</v>
      </c>
      <c r="Q41" s="20"/>
    </row>
    <row r="42" spans="1:17" ht="18.600000000000001" customHeight="1" x14ac:dyDescent="0.2">
      <c r="A42" s="2">
        <v>40</v>
      </c>
      <c r="B42" s="2">
        <v>2016015224</v>
      </c>
      <c r="C42" s="2" t="s">
        <v>37</v>
      </c>
      <c r="D42" s="5">
        <v>83.467529999999996</v>
      </c>
      <c r="E42" s="2">
        <v>22</v>
      </c>
      <c r="F42" s="5">
        <v>83.480833333333322</v>
      </c>
      <c r="G42" s="2">
        <v>34</v>
      </c>
      <c r="H42" s="5">
        <v>79.745926966292132</v>
      </c>
      <c r="I42" s="2">
        <v>56</v>
      </c>
      <c r="J42" s="1">
        <f t="shared" si="2"/>
        <v>82.231430099875141</v>
      </c>
      <c r="K42" s="1">
        <v>75.503071672355006</v>
      </c>
      <c r="L42" s="1">
        <f t="shared" si="3"/>
        <v>69.298436190623534</v>
      </c>
      <c r="M42" s="23">
        <v>2.69</v>
      </c>
      <c r="N42" s="2" t="s">
        <v>156</v>
      </c>
      <c r="O42" s="2" t="s">
        <v>3</v>
      </c>
      <c r="P42" s="2" t="s">
        <v>166</v>
      </c>
      <c r="Q42" s="20"/>
    </row>
    <row r="43" spans="1:17" ht="18.600000000000001" customHeight="1" x14ac:dyDescent="0.2">
      <c r="A43" s="2">
        <v>41</v>
      </c>
      <c r="B43" s="2">
        <v>2016015247</v>
      </c>
      <c r="C43" s="2" t="s">
        <v>51</v>
      </c>
      <c r="D43" s="5">
        <v>81.613410000000002</v>
      </c>
      <c r="E43" s="2">
        <v>44</v>
      </c>
      <c r="F43" s="5">
        <v>81.004870370370369</v>
      </c>
      <c r="G43" s="2">
        <v>49</v>
      </c>
      <c r="H43" s="16">
        <v>85.51080898876404</v>
      </c>
      <c r="I43" s="2">
        <v>21</v>
      </c>
      <c r="J43" s="1">
        <f t="shared" si="2"/>
        <v>82.709696453044799</v>
      </c>
      <c r="K43" s="1">
        <v>75.344027303754302</v>
      </c>
      <c r="L43" s="1">
        <f t="shared" si="3"/>
        <v>69.282758403236969</v>
      </c>
      <c r="M43" s="23">
        <v>2.59</v>
      </c>
      <c r="N43" s="2" t="s">
        <v>157</v>
      </c>
      <c r="O43" s="15" t="s">
        <v>148</v>
      </c>
      <c r="P43" s="2" t="s">
        <v>166</v>
      </c>
      <c r="Q43" s="20"/>
    </row>
    <row r="44" spans="1:17" ht="18.600000000000001" customHeight="1" x14ac:dyDescent="0.2">
      <c r="A44" s="2">
        <v>42</v>
      </c>
      <c r="B44" s="2">
        <v>2016015201</v>
      </c>
      <c r="C44" s="2" t="s">
        <v>36</v>
      </c>
      <c r="D44" s="5">
        <v>81.28013</v>
      </c>
      <c r="E44" s="2">
        <v>46</v>
      </c>
      <c r="F44" s="5">
        <v>83.482500000000002</v>
      </c>
      <c r="G44" s="2">
        <v>33</v>
      </c>
      <c r="H44" s="5">
        <v>83.510769230769256</v>
      </c>
      <c r="I44" s="2">
        <v>32</v>
      </c>
      <c r="J44" s="1">
        <f t="shared" si="2"/>
        <v>82.757799743589757</v>
      </c>
      <c r="K44" s="1">
        <v>75.307849829351497</v>
      </c>
      <c r="L44" s="1">
        <f t="shared" si="3"/>
        <v>69.267054829263998</v>
      </c>
      <c r="M44" s="23">
        <v>2.63</v>
      </c>
      <c r="N44" s="2" t="s">
        <v>156</v>
      </c>
      <c r="O44" s="2" t="s">
        <v>3</v>
      </c>
      <c r="P44" s="2" t="s">
        <v>166</v>
      </c>
      <c r="Q44" s="20"/>
    </row>
    <row r="45" spans="1:17" ht="18.600000000000001" customHeight="1" x14ac:dyDescent="0.2">
      <c r="A45" s="2">
        <v>43</v>
      </c>
      <c r="B45" s="2">
        <v>2016015190</v>
      </c>
      <c r="C45" s="2" t="s">
        <v>38</v>
      </c>
      <c r="D45" s="5">
        <v>80.381129999999999</v>
      </c>
      <c r="E45" s="2">
        <v>53</v>
      </c>
      <c r="F45" s="5">
        <v>83.402500000000003</v>
      </c>
      <c r="G45" s="2">
        <v>35</v>
      </c>
      <c r="H45" s="5">
        <v>82.473076923076931</v>
      </c>
      <c r="I45" s="2">
        <v>43</v>
      </c>
      <c r="J45" s="1">
        <f t="shared" si="2"/>
        <v>82.085568974358978</v>
      </c>
      <c r="K45" s="1">
        <v>75.217064846416406</v>
      </c>
      <c r="L45" s="1">
        <f t="shared" si="3"/>
        <v>69.06905918736328</v>
      </c>
      <c r="M45" s="23">
        <v>2.62</v>
      </c>
      <c r="N45" s="2" t="s">
        <v>156</v>
      </c>
      <c r="O45" s="2" t="s">
        <v>3</v>
      </c>
      <c r="P45" s="2" t="s">
        <v>166</v>
      </c>
      <c r="Q45" s="20"/>
    </row>
    <row r="46" spans="1:17" ht="18.600000000000001" customHeight="1" x14ac:dyDescent="0.2">
      <c r="A46" s="2">
        <v>44</v>
      </c>
      <c r="B46" s="2">
        <v>2016015251</v>
      </c>
      <c r="C46" s="2" t="s">
        <v>53</v>
      </c>
      <c r="D46" s="5">
        <v>82.732659999999996</v>
      </c>
      <c r="E46" s="2">
        <v>30</v>
      </c>
      <c r="F46" s="5">
        <v>80.737574074074075</v>
      </c>
      <c r="G46" s="2">
        <v>51</v>
      </c>
      <c r="H46" s="16">
        <v>83.190651685393263</v>
      </c>
      <c r="I46" s="2">
        <v>39</v>
      </c>
      <c r="J46" s="1">
        <f t="shared" si="2"/>
        <v>82.220295253155783</v>
      </c>
      <c r="K46" s="1">
        <v>75.174744027303703</v>
      </c>
      <c r="L46" s="1">
        <f t="shared" si="3"/>
        <v>69.066379869743741</v>
      </c>
      <c r="M46" s="23">
        <v>2.59</v>
      </c>
      <c r="N46" s="2" t="s">
        <v>156</v>
      </c>
      <c r="O46" s="15" t="s">
        <v>148</v>
      </c>
      <c r="P46" s="2" t="s">
        <v>166</v>
      </c>
      <c r="Q46" s="20"/>
    </row>
    <row r="47" spans="1:17" ht="18.600000000000001" customHeight="1" x14ac:dyDescent="0.2">
      <c r="A47" s="2">
        <v>45</v>
      </c>
      <c r="B47" s="2">
        <v>2016015208</v>
      </c>
      <c r="C47" s="2" t="s">
        <v>46</v>
      </c>
      <c r="D47" s="5">
        <v>82.112729999999999</v>
      </c>
      <c r="E47" s="2">
        <v>38</v>
      </c>
      <c r="F47" s="5">
        <v>82.065333333333342</v>
      </c>
      <c r="G47" s="2">
        <v>43</v>
      </c>
      <c r="H47" s="5">
        <v>84.585617977528102</v>
      </c>
      <c r="I47" s="2">
        <v>28</v>
      </c>
      <c r="J47" s="1">
        <f t="shared" si="2"/>
        <v>82.921227103620481</v>
      </c>
      <c r="K47" s="1">
        <v>74.3638225255973</v>
      </c>
      <c r="L47" s="1">
        <f t="shared" si="3"/>
        <v>68.6389211886422</v>
      </c>
      <c r="M47" s="23">
        <v>2.6</v>
      </c>
      <c r="N47" s="2" t="s">
        <v>156</v>
      </c>
      <c r="O47" s="2" t="s">
        <v>3</v>
      </c>
      <c r="P47" s="2" t="s">
        <v>166</v>
      </c>
      <c r="Q47" s="20"/>
    </row>
    <row r="48" spans="1:17" ht="18.600000000000001" customHeight="1" x14ac:dyDescent="0.2">
      <c r="A48" s="2">
        <v>46</v>
      </c>
      <c r="B48" s="2">
        <v>2016015262</v>
      </c>
      <c r="C48" s="2" t="s">
        <v>45</v>
      </c>
      <c r="D48" s="5">
        <v>81.887649999999994</v>
      </c>
      <c r="E48" s="2">
        <v>42</v>
      </c>
      <c r="F48" s="5">
        <v>82.130037037037027</v>
      </c>
      <c r="G48" s="2">
        <v>42</v>
      </c>
      <c r="H48" s="16">
        <v>82.645393258426964</v>
      </c>
      <c r="I48" s="2">
        <v>41</v>
      </c>
      <c r="J48" s="1">
        <f t="shared" si="2"/>
        <v>82.221026765154662</v>
      </c>
      <c r="K48" s="1">
        <v>74.314675767918104</v>
      </c>
      <c r="L48" s="1">
        <f t="shared" si="3"/>
        <v>68.464478390573603</v>
      </c>
      <c r="M48" s="23">
        <v>2.57</v>
      </c>
      <c r="N48" s="2" t="s">
        <v>156</v>
      </c>
      <c r="O48" s="15" t="s">
        <v>148</v>
      </c>
      <c r="P48" s="2" t="s">
        <v>166</v>
      </c>
      <c r="Q48" s="20"/>
    </row>
    <row r="49" spans="1:17" ht="18.600000000000001" customHeight="1" x14ac:dyDescent="0.2">
      <c r="A49" s="2">
        <v>47</v>
      </c>
      <c r="B49" s="2">
        <v>2016015206</v>
      </c>
      <c r="C49" s="2" t="s">
        <v>50</v>
      </c>
      <c r="D49" s="5">
        <v>79.837199999999996</v>
      </c>
      <c r="E49" s="2">
        <v>54</v>
      </c>
      <c r="F49" s="5">
        <v>81.035499999999999</v>
      </c>
      <c r="G49" s="2">
        <v>48</v>
      </c>
      <c r="H49" s="5">
        <v>82.109487179487161</v>
      </c>
      <c r="I49" s="2">
        <v>47</v>
      </c>
      <c r="J49" s="1">
        <f t="shared" si="2"/>
        <v>80.99406239316238</v>
      </c>
      <c r="K49" s="1">
        <v>74.655972696245698</v>
      </c>
      <c r="L49" s="1">
        <f t="shared" si="3"/>
        <v>68.457993366004459</v>
      </c>
      <c r="M49" s="23">
        <v>2.62</v>
      </c>
      <c r="N49" s="2" t="s">
        <v>156</v>
      </c>
      <c r="O49" s="2" t="s">
        <v>8</v>
      </c>
      <c r="P49" s="2" t="s">
        <v>166</v>
      </c>
      <c r="Q49" s="20"/>
    </row>
    <row r="50" spans="1:17" ht="18.600000000000001" customHeight="1" x14ac:dyDescent="0.2">
      <c r="A50" s="2">
        <v>48</v>
      </c>
      <c r="B50" s="2">
        <v>2016015213</v>
      </c>
      <c r="C50" s="2" t="s">
        <v>44</v>
      </c>
      <c r="D50" s="5">
        <v>81.968040000000002</v>
      </c>
      <c r="E50" s="2">
        <v>41</v>
      </c>
      <c r="F50" s="5">
        <v>82.510499999999993</v>
      </c>
      <c r="G50" s="2">
        <v>41</v>
      </c>
      <c r="H50" s="5">
        <v>78.665861423220974</v>
      </c>
      <c r="I50" s="2">
        <v>61</v>
      </c>
      <c r="J50" s="1">
        <f t="shared" si="2"/>
        <v>81.048133807740314</v>
      </c>
      <c r="K50" s="1">
        <v>74.300341296928295</v>
      </c>
      <c r="L50" s="1">
        <f t="shared" si="3"/>
        <v>68.219865669397862</v>
      </c>
      <c r="M50" s="23">
        <v>2.61</v>
      </c>
      <c r="N50" s="2" t="s">
        <v>156</v>
      </c>
      <c r="O50" s="2" t="s">
        <v>3</v>
      </c>
      <c r="P50" s="2" t="s">
        <v>166</v>
      </c>
      <c r="Q50" s="20"/>
    </row>
    <row r="51" spans="1:17" ht="18.600000000000001" customHeight="1" x14ac:dyDescent="0.2">
      <c r="A51" s="2">
        <v>49</v>
      </c>
      <c r="B51" s="2">
        <v>2016015239</v>
      </c>
      <c r="C51" s="2" t="s">
        <v>54</v>
      </c>
      <c r="D51" s="5">
        <v>79.567869999999999</v>
      </c>
      <c r="E51" s="2">
        <v>57</v>
      </c>
      <c r="F51" s="5">
        <v>80.641037037037037</v>
      </c>
      <c r="G51" s="2">
        <v>52</v>
      </c>
      <c r="H51" s="16">
        <v>82.502359550561806</v>
      </c>
      <c r="I51" s="2">
        <v>42</v>
      </c>
      <c r="J51" s="1">
        <f t="shared" si="2"/>
        <v>80.903755529199614</v>
      </c>
      <c r="K51" s="1">
        <v>73.520819112628004</v>
      </c>
      <c r="L51" s="1">
        <f t="shared" si="3"/>
        <v>67.64532448467952</v>
      </c>
      <c r="M51" s="23">
        <v>2.4900000000000002</v>
      </c>
      <c r="N51" s="2" t="s">
        <v>156</v>
      </c>
      <c r="O51" s="15" t="s">
        <v>148</v>
      </c>
      <c r="P51" s="2" t="s">
        <v>166</v>
      </c>
      <c r="Q51" s="20"/>
    </row>
    <row r="52" spans="1:17" ht="18.600000000000001" customHeight="1" x14ac:dyDescent="0.2">
      <c r="A52" s="2">
        <v>50</v>
      </c>
      <c r="B52" s="2">
        <v>2016015212</v>
      </c>
      <c r="C52" s="2" t="s">
        <v>52</v>
      </c>
      <c r="D52" s="5">
        <v>78.130099999999999</v>
      </c>
      <c r="E52" s="2">
        <v>69</v>
      </c>
      <c r="F52" s="5">
        <v>80.739000000000004</v>
      </c>
      <c r="G52" s="2">
        <v>50</v>
      </c>
      <c r="H52" s="5">
        <v>83.347481273408235</v>
      </c>
      <c r="I52" s="2">
        <v>37</v>
      </c>
      <c r="J52" s="1">
        <f t="shared" si="2"/>
        <v>80.738860424469422</v>
      </c>
      <c r="K52" s="1">
        <v>72.951535836177499</v>
      </c>
      <c r="L52" s="1">
        <f t="shared" si="3"/>
        <v>67.213847170218131</v>
      </c>
      <c r="M52" s="23">
        <v>2.4300000000000002</v>
      </c>
      <c r="N52" s="2" t="s">
        <v>156</v>
      </c>
      <c r="O52" s="2" t="s">
        <v>3</v>
      </c>
      <c r="P52" s="2" t="s">
        <v>166</v>
      </c>
      <c r="Q52" s="20"/>
    </row>
    <row r="53" spans="1:17" ht="18.600000000000001" customHeight="1" x14ac:dyDescent="0.2">
      <c r="A53" s="2">
        <v>51</v>
      </c>
      <c r="B53" s="2">
        <v>2016015216</v>
      </c>
      <c r="C53" s="2" t="s">
        <v>64</v>
      </c>
      <c r="D53" s="5">
        <v>79.836380000000005</v>
      </c>
      <c r="E53" s="2">
        <v>55</v>
      </c>
      <c r="F53" s="5">
        <v>78.204166666666666</v>
      </c>
      <c r="G53" s="2">
        <v>62</v>
      </c>
      <c r="H53" s="5">
        <v>82.023286516853929</v>
      </c>
      <c r="I53" s="2">
        <v>49</v>
      </c>
      <c r="J53" s="1">
        <f t="shared" si="2"/>
        <v>80.0212777278402</v>
      </c>
      <c r="K53" s="1">
        <v>72.874402730375394</v>
      </c>
      <c r="L53" s="1">
        <f t="shared" si="3"/>
        <v>67.016337456830811</v>
      </c>
      <c r="M53" s="23">
        <v>2.41</v>
      </c>
      <c r="N53" s="2" t="s">
        <v>156</v>
      </c>
      <c r="O53" s="2" t="s">
        <v>8</v>
      </c>
      <c r="P53" s="2" t="s">
        <v>166</v>
      </c>
      <c r="Q53" s="20"/>
    </row>
    <row r="54" spans="1:17" ht="18.600000000000001" customHeight="1" x14ac:dyDescent="0.2">
      <c r="A54" s="2">
        <v>52</v>
      </c>
      <c r="B54" s="2">
        <v>2016015229</v>
      </c>
      <c r="C54" s="2" t="s">
        <v>59</v>
      </c>
      <c r="D54" s="5">
        <v>81.772769999999994</v>
      </c>
      <c r="E54" s="2">
        <v>43</v>
      </c>
      <c r="F54" s="5">
        <v>79.51433333333334</v>
      </c>
      <c r="G54" s="2">
        <v>57</v>
      </c>
      <c r="H54" s="5">
        <v>79.662897003745329</v>
      </c>
      <c r="I54" s="2">
        <v>57</v>
      </c>
      <c r="J54" s="1">
        <f t="shared" si="2"/>
        <v>80.316666779026221</v>
      </c>
      <c r="K54" s="1">
        <v>72.550853242320798</v>
      </c>
      <c r="L54" s="1">
        <f t="shared" si="3"/>
        <v>66.848930625429801</v>
      </c>
      <c r="M54" s="23">
        <v>2.34</v>
      </c>
      <c r="N54" s="2" t="s">
        <v>156</v>
      </c>
      <c r="O54" s="2" t="s">
        <v>8</v>
      </c>
      <c r="P54" s="2" t="s">
        <v>166</v>
      </c>
      <c r="Q54" s="20"/>
    </row>
    <row r="55" spans="1:17" ht="18.600000000000001" customHeight="1" x14ac:dyDescent="0.2">
      <c r="A55" s="2">
        <v>53</v>
      </c>
      <c r="B55" s="2">
        <v>2016015253</v>
      </c>
      <c r="C55" s="2" t="s">
        <v>147</v>
      </c>
      <c r="D55" s="5">
        <v>81.02901</v>
      </c>
      <c r="E55" s="2">
        <v>48</v>
      </c>
      <c r="F55" s="5">
        <v>81.731740740740733</v>
      </c>
      <c r="G55" s="2">
        <v>46</v>
      </c>
      <c r="H55" s="16">
        <v>82.056629213483149</v>
      </c>
      <c r="I55" s="2">
        <v>48</v>
      </c>
      <c r="J55" s="1">
        <f t="shared" si="2"/>
        <v>81.605793318074618</v>
      </c>
      <c r="K55" s="1">
        <v>72.147440273037503</v>
      </c>
      <c r="L55" s="1">
        <f t="shared" si="3"/>
        <v>66.824366854741172</v>
      </c>
      <c r="M55" s="23">
        <v>2.4500000000000002</v>
      </c>
      <c r="N55" s="2" t="s">
        <v>156</v>
      </c>
      <c r="O55" s="15" t="s">
        <v>148</v>
      </c>
      <c r="P55" s="2" t="s">
        <v>166</v>
      </c>
      <c r="Q55" s="20"/>
    </row>
    <row r="56" spans="1:17" ht="18.600000000000001" customHeight="1" x14ac:dyDescent="0.2">
      <c r="A56" s="2">
        <v>54</v>
      </c>
      <c r="B56" s="2">
        <v>2016015217</v>
      </c>
      <c r="C56" s="2" t="s">
        <v>67</v>
      </c>
      <c r="D56" s="5">
        <v>79.474670000000003</v>
      </c>
      <c r="E56" s="2">
        <v>58</v>
      </c>
      <c r="F56" s="5">
        <v>77.328333333333347</v>
      </c>
      <c r="G56" s="2">
        <v>65</v>
      </c>
      <c r="H56" s="5">
        <v>81.835074906367026</v>
      </c>
      <c r="I56" s="2">
        <v>50</v>
      </c>
      <c r="J56" s="1">
        <f t="shared" si="2"/>
        <v>79.54602607990013</v>
      </c>
      <c r="K56" s="1">
        <v>72.149488054607502</v>
      </c>
      <c r="L56" s="1">
        <f t="shared" si="3"/>
        <v>66.413846854205275</v>
      </c>
      <c r="M56" s="23">
        <v>2.44</v>
      </c>
      <c r="N56" s="2" t="s">
        <v>156</v>
      </c>
      <c r="O56" s="2" t="s">
        <v>3</v>
      </c>
      <c r="P56" s="2" t="s">
        <v>166</v>
      </c>
      <c r="Q56" s="20"/>
    </row>
    <row r="57" spans="1:17" ht="18.600000000000001" customHeight="1" x14ac:dyDescent="0.2">
      <c r="A57" s="2">
        <v>55</v>
      </c>
      <c r="B57" s="2">
        <v>2016015185</v>
      </c>
      <c r="C57" s="2" t="s">
        <v>62</v>
      </c>
      <c r="D57" s="5">
        <v>76.611729999999994</v>
      </c>
      <c r="E57" s="2">
        <v>73</v>
      </c>
      <c r="F57" s="5">
        <v>79.20216666666667</v>
      </c>
      <c r="G57" s="2">
        <v>60</v>
      </c>
      <c r="H57" s="5">
        <v>82.426153846153852</v>
      </c>
      <c r="I57" s="2">
        <v>44</v>
      </c>
      <c r="J57" s="1">
        <f t="shared" si="2"/>
        <v>79.413350170940177</v>
      </c>
      <c r="K57" s="1">
        <v>71.770648464163799</v>
      </c>
      <c r="L57" s="1">
        <f t="shared" si="3"/>
        <v>66.122123959102694</v>
      </c>
      <c r="M57" s="23">
        <v>2.2999999999999998</v>
      </c>
      <c r="N57" s="2" t="s">
        <v>156</v>
      </c>
      <c r="O57" s="2" t="s">
        <v>8</v>
      </c>
      <c r="P57" s="2" t="s">
        <v>166</v>
      </c>
      <c r="Q57" s="20"/>
    </row>
    <row r="58" spans="1:17" ht="18.600000000000001" customHeight="1" x14ac:dyDescent="0.2">
      <c r="A58" s="2">
        <v>56</v>
      </c>
      <c r="B58" s="2">
        <v>2016015187</v>
      </c>
      <c r="C58" s="2" t="s">
        <v>33</v>
      </c>
      <c r="D58" s="5">
        <v>80.649270000000001</v>
      </c>
      <c r="E58" s="2">
        <v>52</v>
      </c>
      <c r="F58" s="5">
        <v>83.9345</v>
      </c>
      <c r="G58" s="2">
        <v>30</v>
      </c>
      <c r="H58" s="5">
        <v>80.235042735042697</v>
      </c>
      <c r="I58" s="2">
        <v>53</v>
      </c>
      <c r="J58" s="1">
        <f t="shared" si="2"/>
        <v>81.606270911680895</v>
      </c>
      <c r="K58" s="1">
        <v>70.892150170648506</v>
      </c>
      <c r="L58" s="1">
        <f t="shared" si="3"/>
        <v>65.945759301790133</v>
      </c>
      <c r="M58" s="23">
        <v>2.2599999999999998</v>
      </c>
      <c r="N58" s="2" t="s">
        <v>156</v>
      </c>
      <c r="O58" s="2" t="s">
        <v>3</v>
      </c>
      <c r="P58" s="2" t="s">
        <v>166</v>
      </c>
      <c r="Q58" s="20"/>
    </row>
    <row r="59" spans="1:17" ht="18.600000000000001" customHeight="1" x14ac:dyDescent="0.2">
      <c r="A59" s="2">
        <v>57</v>
      </c>
      <c r="B59" s="2">
        <v>2016015223</v>
      </c>
      <c r="C59" s="2" t="s">
        <v>63</v>
      </c>
      <c r="D59" s="5">
        <v>76.963920000000002</v>
      </c>
      <c r="E59" s="2">
        <v>71</v>
      </c>
      <c r="F59" s="5">
        <v>79.129499999999993</v>
      </c>
      <c r="G59" s="2">
        <v>61</v>
      </c>
      <c r="H59" s="5">
        <v>78.627509363295871</v>
      </c>
      <c r="I59" s="2">
        <v>62</v>
      </c>
      <c r="J59" s="1">
        <f t="shared" si="2"/>
        <v>78.240309787765298</v>
      </c>
      <c r="K59" s="1">
        <v>71.840955631399297</v>
      </c>
      <c r="L59" s="1">
        <f t="shared" si="3"/>
        <v>65.936730899532563</v>
      </c>
      <c r="M59" s="23">
        <v>2.4500000000000002</v>
      </c>
      <c r="N59" s="2" t="s">
        <v>156</v>
      </c>
      <c r="O59" s="2" t="s">
        <v>3</v>
      </c>
      <c r="P59" s="2" t="s">
        <v>166</v>
      </c>
      <c r="Q59" s="20"/>
    </row>
    <row r="60" spans="1:17" ht="18.600000000000001" customHeight="1" x14ac:dyDescent="0.2">
      <c r="A60" s="2">
        <v>58</v>
      </c>
      <c r="B60" s="2">
        <v>2016015241</v>
      </c>
      <c r="C60" s="2" t="s">
        <v>47</v>
      </c>
      <c r="D60" s="5">
        <v>78.898849999999996</v>
      </c>
      <c r="E60" s="2">
        <v>61</v>
      </c>
      <c r="F60" s="5">
        <v>82.058148148148149</v>
      </c>
      <c r="G60" s="2">
        <v>44</v>
      </c>
      <c r="H60" s="16">
        <v>81.230471910112357</v>
      </c>
      <c r="I60" s="2">
        <v>51</v>
      </c>
      <c r="J60" s="1">
        <f t="shared" si="2"/>
        <v>80.729156686086824</v>
      </c>
      <c r="K60" s="1">
        <v>71.080546075085294</v>
      </c>
      <c r="L60" s="1">
        <f t="shared" si="3"/>
        <v>65.902213589777062</v>
      </c>
      <c r="M60" s="23">
        <v>2.4</v>
      </c>
      <c r="N60" s="2" t="s">
        <v>156</v>
      </c>
      <c r="O60" s="15" t="s">
        <v>148</v>
      </c>
      <c r="P60" s="2" t="s">
        <v>166</v>
      </c>
      <c r="Q60" s="20"/>
    </row>
    <row r="61" spans="1:17" ht="18.600000000000001" customHeight="1" x14ac:dyDescent="0.2">
      <c r="A61" s="2">
        <v>59</v>
      </c>
      <c r="B61" s="2">
        <v>2016015243</v>
      </c>
      <c r="C61" s="2" t="s">
        <v>60</v>
      </c>
      <c r="D61" s="5">
        <v>78.420720000000003</v>
      </c>
      <c r="E61" s="2">
        <v>64</v>
      </c>
      <c r="F61" s="5">
        <v>79.373888888888885</v>
      </c>
      <c r="G61" s="2">
        <v>58</v>
      </c>
      <c r="H61" s="16">
        <v>83.658741573033723</v>
      </c>
      <c r="I61" s="2">
        <v>31</v>
      </c>
      <c r="J61" s="1">
        <f t="shared" si="2"/>
        <v>80.484450153974208</v>
      </c>
      <c r="K61" s="1">
        <v>71.032764505119502</v>
      </c>
      <c r="L61" s="1">
        <f t="shared" si="3"/>
        <v>65.819825184378487</v>
      </c>
      <c r="M61" s="23">
        <v>2.4500000000000002</v>
      </c>
      <c r="N61" s="2" t="s">
        <v>156</v>
      </c>
      <c r="O61" s="15" t="s">
        <v>148</v>
      </c>
      <c r="P61" s="2" t="s">
        <v>166</v>
      </c>
      <c r="Q61" s="20"/>
    </row>
    <row r="62" spans="1:17" ht="18.600000000000001" customHeight="1" x14ac:dyDescent="0.2">
      <c r="A62" s="2">
        <v>60</v>
      </c>
      <c r="B62" s="2">
        <v>2016015183</v>
      </c>
      <c r="C62" s="2" t="s">
        <v>66</v>
      </c>
      <c r="D62" s="5">
        <v>80.754270000000005</v>
      </c>
      <c r="E62" s="2">
        <v>51</v>
      </c>
      <c r="F62" s="5">
        <v>77.49666666666667</v>
      </c>
      <c r="G62" s="2">
        <v>64</v>
      </c>
      <c r="H62" s="5">
        <v>79.04153846153848</v>
      </c>
      <c r="I62" s="2">
        <v>59</v>
      </c>
      <c r="J62" s="1">
        <f t="shared" si="2"/>
        <v>79.097491709401723</v>
      </c>
      <c r="K62" s="1">
        <v>71.093515358361799</v>
      </c>
      <c r="L62" s="1">
        <f t="shared" si="3"/>
        <v>65.584959092733598</v>
      </c>
      <c r="M62" s="23">
        <v>2.27</v>
      </c>
      <c r="N62" s="2" t="s">
        <v>156</v>
      </c>
      <c r="O62" s="2" t="s">
        <v>3</v>
      </c>
      <c r="P62" s="2" t="s">
        <v>166</v>
      </c>
      <c r="Q62" s="20"/>
    </row>
    <row r="63" spans="1:17" ht="18.600000000000001" customHeight="1" x14ac:dyDescent="0.2">
      <c r="A63" s="2">
        <v>61</v>
      </c>
      <c r="B63" s="2">
        <v>2016015181</v>
      </c>
      <c r="C63" s="2" t="s">
        <v>57</v>
      </c>
      <c r="D63" s="5">
        <v>76.300200000000004</v>
      </c>
      <c r="E63" s="2">
        <v>74</v>
      </c>
      <c r="F63" s="5">
        <v>79.993333333333339</v>
      </c>
      <c r="G63" s="2">
        <v>55</v>
      </c>
      <c r="H63" s="5">
        <v>80.202307692307741</v>
      </c>
      <c r="I63" s="2">
        <v>54</v>
      </c>
      <c r="J63" s="1">
        <f t="shared" si="2"/>
        <v>78.831947008547033</v>
      </c>
      <c r="K63" s="1">
        <v>70.481911262798604</v>
      </c>
      <c r="L63" s="1">
        <f t="shared" si="3"/>
        <v>65.103727285668427</v>
      </c>
      <c r="M63" s="23">
        <v>2.2599999999999998</v>
      </c>
      <c r="N63" s="2" t="s">
        <v>156</v>
      </c>
      <c r="O63" s="2" t="s">
        <v>8</v>
      </c>
      <c r="P63" s="2" t="s">
        <v>166</v>
      </c>
      <c r="Q63" s="20"/>
    </row>
    <row r="64" spans="1:17" ht="18.600000000000001" customHeight="1" x14ac:dyDescent="0.2">
      <c r="A64" s="2">
        <v>62</v>
      </c>
      <c r="B64" s="2">
        <v>2016015207</v>
      </c>
      <c r="C64" s="2" t="s">
        <v>69</v>
      </c>
      <c r="D64" s="5">
        <v>78.314329999999998</v>
      </c>
      <c r="E64" s="2">
        <v>66</v>
      </c>
      <c r="F64" s="5">
        <v>76.821666666666658</v>
      </c>
      <c r="G64" s="2">
        <v>67</v>
      </c>
      <c r="H64" s="5">
        <v>78.243006993006944</v>
      </c>
      <c r="I64" s="2">
        <v>64</v>
      </c>
      <c r="J64" s="1">
        <f t="shared" si="2"/>
        <v>77.793001219891195</v>
      </c>
      <c r="K64" s="1">
        <v>70.237542662115999</v>
      </c>
      <c r="L64" s="1">
        <f t="shared" si="3"/>
        <v>64.724880107459427</v>
      </c>
      <c r="M64" s="23">
        <v>2.46</v>
      </c>
      <c r="N64" s="2" t="s">
        <v>156</v>
      </c>
      <c r="O64" s="2" t="s">
        <v>8</v>
      </c>
      <c r="P64" s="2" t="s">
        <v>166</v>
      </c>
      <c r="Q64" s="20"/>
    </row>
    <row r="65" spans="1:17" ht="18.600000000000001" customHeight="1" x14ac:dyDescent="0.2">
      <c r="A65" s="2">
        <v>63</v>
      </c>
      <c r="B65" s="2">
        <v>2016015205</v>
      </c>
      <c r="C65" s="2" t="s">
        <v>65</v>
      </c>
      <c r="D65" s="5">
        <v>78.7136</v>
      </c>
      <c r="E65" s="2">
        <v>62</v>
      </c>
      <c r="F65" s="5">
        <v>77.816133333333326</v>
      </c>
      <c r="G65" s="2">
        <v>63</v>
      </c>
      <c r="H65" s="5">
        <v>76.561025641025637</v>
      </c>
      <c r="I65" s="2">
        <v>68</v>
      </c>
      <c r="J65" s="1">
        <f t="shared" si="2"/>
        <v>77.696919658119654</v>
      </c>
      <c r="K65" s="1">
        <v>70.021160409556302</v>
      </c>
      <c r="L65" s="1">
        <f t="shared" si="3"/>
        <v>64.554196218313336</v>
      </c>
      <c r="M65" s="23">
        <v>2.19</v>
      </c>
      <c r="N65" s="2" t="s">
        <v>156</v>
      </c>
      <c r="O65" s="2" t="s">
        <v>3</v>
      </c>
      <c r="P65" s="2" t="s">
        <v>353</v>
      </c>
      <c r="Q65" s="20"/>
    </row>
    <row r="66" spans="1:17" ht="18.600000000000001" customHeight="1" x14ac:dyDescent="0.2">
      <c r="A66" s="2">
        <v>64</v>
      </c>
      <c r="B66" s="2">
        <v>2016015252</v>
      </c>
      <c r="C66" s="2" t="s">
        <v>56</v>
      </c>
      <c r="D66" s="5">
        <v>78.145340000000004</v>
      </c>
      <c r="E66" s="2">
        <v>68</v>
      </c>
      <c r="F66" s="5">
        <v>80.399092592592595</v>
      </c>
      <c r="G66" s="2">
        <v>54</v>
      </c>
      <c r="H66" s="16">
        <v>76.580449438202237</v>
      </c>
      <c r="I66" s="2">
        <v>67</v>
      </c>
      <c r="J66" s="1">
        <f t="shared" si="2"/>
        <v>78.374960676931622</v>
      </c>
      <c r="K66" s="1">
        <v>69.731740614334498</v>
      </c>
      <c r="L66" s="1">
        <f t="shared" si="3"/>
        <v>64.487210565420469</v>
      </c>
      <c r="M66" s="23">
        <v>2.36</v>
      </c>
      <c r="N66" s="2" t="s">
        <v>156</v>
      </c>
      <c r="O66" s="15" t="s">
        <v>148</v>
      </c>
      <c r="P66" s="2" t="s">
        <v>166</v>
      </c>
      <c r="Q66" s="20"/>
    </row>
    <row r="67" spans="1:17" ht="18.600000000000001" customHeight="1" x14ac:dyDescent="0.2">
      <c r="A67" s="2">
        <v>65</v>
      </c>
      <c r="B67" s="2">
        <v>2016015218</v>
      </c>
      <c r="C67" s="2" t="s">
        <v>68</v>
      </c>
      <c r="D67" s="5">
        <v>77.940129999999996</v>
      </c>
      <c r="E67" s="2">
        <v>70</v>
      </c>
      <c r="F67" s="5">
        <v>77.046333333333337</v>
      </c>
      <c r="G67" s="2">
        <v>66</v>
      </c>
      <c r="H67" s="5">
        <v>80.011308988764043</v>
      </c>
      <c r="I67" s="2">
        <v>55</v>
      </c>
      <c r="J67" s="1">
        <f t="shared" ref="J67:J78" si="4">(H67+F67+D67)/3</f>
        <v>78.332590774032454</v>
      </c>
      <c r="K67" s="1">
        <v>69.556996587030696</v>
      </c>
      <c r="L67" s="1">
        <f t="shared" ref="L67:L78" si="5">K67*0.7+J67*0.2</f>
        <v>64.356415765727974</v>
      </c>
      <c r="M67" s="23">
        <v>2.13</v>
      </c>
      <c r="N67" s="2" t="s">
        <v>156</v>
      </c>
      <c r="O67" s="2" t="s">
        <v>3</v>
      </c>
      <c r="P67" s="2" t="s">
        <v>166</v>
      </c>
      <c r="Q67" s="20"/>
    </row>
    <row r="68" spans="1:17" ht="18.600000000000001" customHeight="1" x14ac:dyDescent="0.2">
      <c r="A68" s="2">
        <v>66</v>
      </c>
      <c r="B68" s="2">
        <v>2016015236</v>
      </c>
      <c r="C68" s="2" t="s">
        <v>74</v>
      </c>
      <c r="D68" s="5">
        <v>79.188010000000006</v>
      </c>
      <c r="E68" s="2">
        <v>59</v>
      </c>
      <c r="F68" s="5">
        <v>75.477666666666664</v>
      </c>
      <c r="G68" s="2">
        <v>72</v>
      </c>
      <c r="H68" s="5">
        <v>77.915842696629227</v>
      </c>
      <c r="I68" s="2">
        <v>65</v>
      </c>
      <c r="J68" s="1">
        <f t="shared" si="4"/>
        <v>77.527173121098642</v>
      </c>
      <c r="K68" s="1">
        <v>69.450511945392506</v>
      </c>
      <c r="L68" s="1">
        <f t="shared" si="5"/>
        <v>64.120792985994484</v>
      </c>
      <c r="M68" s="23">
        <v>2.16</v>
      </c>
      <c r="N68" s="2" t="s">
        <v>156</v>
      </c>
      <c r="O68" s="2" t="s">
        <v>3</v>
      </c>
      <c r="P68" s="2" t="s">
        <v>166</v>
      </c>
      <c r="Q68" s="20"/>
    </row>
    <row r="69" spans="1:17" ht="18.600000000000001" customHeight="1" x14ac:dyDescent="0.2">
      <c r="A69" s="2">
        <v>67</v>
      </c>
      <c r="B69" s="2">
        <v>2016015245</v>
      </c>
      <c r="C69" s="2" t="s">
        <v>61</v>
      </c>
      <c r="D69" s="5">
        <v>78.367999999999995</v>
      </c>
      <c r="E69" s="2">
        <v>65</v>
      </c>
      <c r="F69" s="5">
        <v>79.248962962962977</v>
      </c>
      <c r="G69" s="2">
        <v>59</v>
      </c>
      <c r="H69" s="16">
        <v>76.419700374531814</v>
      </c>
      <c r="I69" s="2">
        <v>70</v>
      </c>
      <c r="J69" s="1">
        <f t="shared" si="4"/>
        <v>78.012221112498267</v>
      </c>
      <c r="K69" s="1">
        <v>68.963822525597294</v>
      </c>
      <c r="L69" s="1">
        <f t="shared" si="5"/>
        <v>63.877119990417761</v>
      </c>
      <c r="M69" s="23">
        <v>2.29</v>
      </c>
      <c r="N69" s="2" t="s">
        <v>156</v>
      </c>
      <c r="O69" s="15" t="s">
        <v>148</v>
      </c>
      <c r="P69" s="2" t="s">
        <v>166</v>
      </c>
      <c r="Q69" s="20"/>
    </row>
    <row r="70" spans="1:17" ht="18.600000000000001" customHeight="1" x14ac:dyDescent="0.2">
      <c r="A70" s="2">
        <v>68</v>
      </c>
      <c r="B70" s="2">
        <v>2016015258</v>
      </c>
      <c r="C70" s="2" t="s">
        <v>78</v>
      </c>
      <c r="D70" s="5">
        <v>79.640119999999996</v>
      </c>
      <c r="E70" s="2">
        <v>56</v>
      </c>
      <c r="F70" s="5">
        <v>70.365277777777777</v>
      </c>
      <c r="G70" s="2">
        <v>77</v>
      </c>
      <c r="H70" s="16">
        <v>78.989151061173544</v>
      </c>
      <c r="I70" s="2">
        <v>60</v>
      </c>
      <c r="J70" s="1">
        <f t="shared" si="4"/>
        <v>76.331516279650444</v>
      </c>
      <c r="K70" s="1">
        <v>69.101023890785001</v>
      </c>
      <c r="L70" s="1">
        <f t="shared" si="5"/>
        <v>63.637019979479589</v>
      </c>
      <c r="M70" s="23">
        <v>2.2599999999999998</v>
      </c>
      <c r="N70" s="2" t="s">
        <v>156</v>
      </c>
      <c r="O70" s="15" t="s">
        <v>148</v>
      </c>
      <c r="P70" s="2" t="s">
        <v>166</v>
      </c>
      <c r="Q70" s="20"/>
    </row>
    <row r="71" spans="1:17" ht="18.600000000000001" customHeight="1" x14ac:dyDescent="0.2">
      <c r="A71" s="2">
        <v>69</v>
      </c>
      <c r="B71" s="2">
        <v>2016015228</v>
      </c>
      <c r="C71" s="2" t="s">
        <v>58</v>
      </c>
      <c r="D71" s="5">
        <v>75.9572</v>
      </c>
      <c r="E71" s="2">
        <v>75</v>
      </c>
      <c r="F71" s="5">
        <v>79.75833333333334</v>
      </c>
      <c r="G71" s="2">
        <v>56</v>
      </c>
      <c r="H71" s="5">
        <v>77.572312734082402</v>
      </c>
      <c r="I71" s="2">
        <v>66</v>
      </c>
      <c r="J71" s="1">
        <f t="shared" si="4"/>
        <v>77.762615355805238</v>
      </c>
      <c r="K71" s="1">
        <v>68.326279863481204</v>
      </c>
      <c r="L71" s="1">
        <f t="shared" si="5"/>
        <v>63.380918975597886</v>
      </c>
      <c r="M71" s="23">
        <v>2.06</v>
      </c>
      <c r="N71" s="2" t="s">
        <v>156</v>
      </c>
      <c r="O71" s="2" t="s">
        <v>3</v>
      </c>
      <c r="P71" s="2" t="s">
        <v>166</v>
      </c>
      <c r="Q71" s="20"/>
    </row>
    <row r="72" spans="1:17" ht="18.600000000000001" customHeight="1" x14ac:dyDescent="0.2">
      <c r="A72" s="2">
        <v>70</v>
      </c>
      <c r="B72" s="2">
        <v>2016015259</v>
      </c>
      <c r="C72" s="2" t="s">
        <v>71</v>
      </c>
      <c r="D72" s="5">
        <v>78.631420000000006</v>
      </c>
      <c r="E72" s="2">
        <v>63</v>
      </c>
      <c r="F72" s="5">
        <v>75.940351851851844</v>
      </c>
      <c r="G72" s="2">
        <v>69</v>
      </c>
      <c r="H72" s="16">
        <v>65.211235955056182</v>
      </c>
      <c r="I72" s="2">
        <v>75</v>
      </c>
      <c r="J72" s="1">
        <f t="shared" si="4"/>
        <v>73.261002602302668</v>
      </c>
      <c r="K72" s="1">
        <v>68.503071672354906</v>
      </c>
      <c r="L72" s="1">
        <f t="shared" si="5"/>
        <v>62.604350691108962</v>
      </c>
      <c r="M72" s="23">
        <v>1.9</v>
      </c>
      <c r="N72" s="2" t="s">
        <v>156</v>
      </c>
      <c r="O72" s="15" t="s">
        <v>148</v>
      </c>
      <c r="P72" s="2" t="s">
        <v>166</v>
      </c>
      <c r="Q72" s="20"/>
    </row>
    <row r="73" spans="1:17" ht="18.600000000000001" customHeight="1" x14ac:dyDescent="0.2">
      <c r="A73" s="2">
        <v>71</v>
      </c>
      <c r="B73" s="2">
        <v>2016015186</v>
      </c>
      <c r="C73" s="2" t="s">
        <v>72</v>
      </c>
      <c r="D73" s="5">
        <v>75.911330000000007</v>
      </c>
      <c r="E73" s="2">
        <v>76</v>
      </c>
      <c r="F73" s="5">
        <v>75.81516666666667</v>
      </c>
      <c r="G73" s="2">
        <v>70</v>
      </c>
      <c r="H73" s="5">
        <v>76.419487179487149</v>
      </c>
      <c r="I73" s="2">
        <v>71</v>
      </c>
      <c r="J73" s="1">
        <f t="shared" si="4"/>
        <v>76.048661282051285</v>
      </c>
      <c r="K73" s="1">
        <v>67.534470989761104</v>
      </c>
      <c r="L73" s="1">
        <f t="shared" si="5"/>
        <v>62.483861949243028</v>
      </c>
      <c r="M73" s="23">
        <v>1.92</v>
      </c>
      <c r="N73" s="2" t="s">
        <v>156</v>
      </c>
      <c r="O73" s="2" t="s">
        <v>3</v>
      </c>
      <c r="P73" s="2" t="s">
        <v>166</v>
      </c>
      <c r="Q73" s="20"/>
    </row>
    <row r="74" spans="1:17" ht="18.600000000000001" customHeight="1" x14ac:dyDescent="0.2">
      <c r="A74" s="2">
        <v>72</v>
      </c>
      <c r="B74" s="2">
        <v>2016015220</v>
      </c>
      <c r="C74" s="2" t="s">
        <v>75</v>
      </c>
      <c r="D74" s="5">
        <v>78.226799999999997</v>
      </c>
      <c r="E74" s="2">
        <v>67</v>
      </c>
      <c r="F74" s="5">
        <v>75.446666666666658</v>
      </c>
      <c r="G74" s="2">
        <v>73</v>
      </c>
      <c r="H74" s="5">
        <v>73.998099250936349</v>
      </c>
      <c r="I74" s="2">
        <v>73</v>
      </c>
      <c r="J74" s="1">
        <f t="shared" si="4"/>
        <v>75.89052197253433</v>
      </c>
      <c r="K74" s="1">
        <v>66.171331058020499</v>
      </c>
      <c r="L74" s="1">
        <f t="shared" si="5"/>
        <v>61.498036135121211</v>
      </c>
      <c r="M74" s="23">
        <v>1.94</v>
      </c>
      <c r="N74" s="2" t="s">
        <v>156</v>
      </c>
      <c r="O74" s="2" t="s">
        <v>8</v>
      </c>
      <c r="P74" s="2" t="s">
        <v>166</v>
      </c>
      <c r="Q74" s="20"/>
    </row>
    <row r="75" spans="1:17" ht="18.600000000000001" customHeight="1" x14ac:dyDescent="0.2">
      <c r="A75" s="2">
        <v>73</v>
      </c>
      <c r="B75" s="2">
        <v>2016015225</v>
      </c>
      <c r="C75" s="2" t="s">
        <v>76</v>
      </c>
      <c r="D75" s="5">
        <v>76.684169999999995</v>
      </c>
      <c r="E75" s="2">
        <v>72</v>
      </c>
      <c r="F75" s="5">
        <v>75.410333333333327</v>
      </c>
      <c r="G75" s="2">
        <v>74</v>
      </c>
      <c r="H75" s="5">
        <v>76.534026217228472</v>
      </c>
      <c r="I75" s="2">
        <v>69</v>
      </c>
      <c r="J75" s="1">
        <f t="shared" si="4"/>
        <v>76.20950985018726</v>
      </c>
      <c r="K75" s="1">
        <v>65.331740614334507</v>
      </c>
      <c r="L75" s="1">
        <f t="shared" si="5"/>
        <v>60.974120400071605</v>
      </c>
      <c r="M75" s="23">
        <v>1.9</v>
      </c>
      <c r="N75" s="2" t="s">
        <v>156</v>
      </c>
      <c r="O75" s="2" t="s">
        <v>8</v>
      </c>
      <c r="P75" s="2" t="s">
        <v>166</v>
      </c>
      <c r="Q75" s="20"/>
    </row>
    <row r="76" spans="1:17" ht="18.600000000000001" customHeight="1" x14ac:dyDescent="0.2">
      <c r="A76" s="2">
        <v>74</v>
      </c>
      <c r="B76" s="2">
        <v>2016015234</v>
      </c>
      <c r="C76" s="2" t="s">
        <v>73</v>
      </c>
      <c r="D76" s="5">
        <v>73.944559999999996</v>
      </c>
      <c r="E76" s="2">
        <v>77</v>
      </c>
      <c r="F76" s="5">
        <v>75.583333333333329</v>
      </c>
      <c r="G76" s="2">
        <v>71</v>
      </c>
      <c r="H76" s="5">
        <v>64.527440074906366</v>
      </c>
      <c r="I76" s="2">
        <v>76</v>
      </c>
      <c r="J76" s="1">
        <f t="shared" si="4"/>
        <v>71.351777802746568</v>
      </c>
      <c r="K76" s="1">
        <v>64.5856655290102</v>
      </c>
      <c r="L76" s="1">
        <f t="shared" si="5"/>
        <v>59.480321430856449</v>
      </c>
      <c r="M76" s="23">
        <v>1.9</v>
      </c>
      <c r="N76" s="2" t="s">
        <v>156</v>
      </c>
      <c r="O76" s="2" t="s">
        <v>3</v>
      </c>
      <c r="P76" s="2" t="s">
        <v>166</v>
      </c>
      <c r="Q76" s="20"/>
    </row>
    <row r="77" spans="1:17" ht="18.600000000000001" customHeight="1" x14ac:dyDescent="0.2">
      <c r="A77" s="2">
        <v>75</v>
      </c>
      <c r="B77" s="2">
        <v>2016015440</v>
      </c>
      <c r="C77" s="2" t="s">
        <v>70</v>
      </c>
      <c r="D77" s="5">
        <v>66.914599999999993</v>
      </c>
      <c r="E77" s="2" t="s">
        <v>172</v>
      </c>
      <c r="F77" s="5">
        <v>76.416833333333329</v>
      </c>
      <c r="G77" s="2">
        <v>68</v>
      </c>
      <c r="H77" s="5">
        <v>75.038307692307725</v>
      </c>
      <c r="I77" s="2">
        <v>72</v>
      </c>
      <c r="J77" s="1">
        <f t="shared" si="4"/>
        <v>72.789913675213697</v>
      </c>
      <c r="K77" s="1">
        <v>61.14</v>
      </c>
      <c r="L77" s="1">
        <f t="shared" si="5"/>
        <v>57.355982735042737</v>
      </c>
      <c r="M77" s="23">
        <v>1.76</v>
      </c>
      <c r="N77" s="2" t="s">
        <v>156</v>
      </c>
      <c r="O77" s="2" t="s">
        <v>8</v>
      </c>
      <c r="P77" s="2" t="s">
        <v>166</v>
      </c>
      <c r="Q77" s="20"/>
    </row>
    <row r="78" spans="1:17" ht="18.600000000000001" customHeight="1" x14ac:dyDescent="0.2">
      <c r="A78" s="2">
        <v>76</v>
      </c>
      <c r="B78" s="2">
        <v>2016015204</v>
      </c>
      <c r="C78" s="2" t="s">
        <v>77</v>
      </c>
      <c r="D78" s="5">
        <v>70.77807</v>
      </c>
      <c r="E78" s="2">
        <v>78</v>
      </c>
      <c r="F78" s="5">
        <v>71.605666666666664</v>
      </c>
      <c r="G78" s="2">
        <v>76</v>
      </c>
      <c r="H78" s="5">
        <v>68.041196581196601</v>
      </c>
      <c r="I78" s="2">
        <v>74</v>
      </c>
      <c r="J78" s="1">
        <f t="shared" si="4"/>
        <v>70.141644415954431</v>
      </c>
      <c r="K78" s="1">
        <v>60.473037542662098</v>
      </c>
      <c r="L78" s="1">
        <f t="shared" si="5"/>
        <v>56.359455163054356</v>
      </c>
      <c r="M78" s="23">
        <v>1.39</v>
      </c>
      <c r="N78" s="2" t="s">
        <v>156</v>
      </c>
      <c r="O78" s="2" t="s">
        <v>8</v>
      </c>
      <c r="P78" s="2" t="s">
        <v>166</v>
      </c>
      <c r="Q78" s="20"/>
    </row>
    <row r="79" spans="1:17" x14ac:dyDescent="0.2">
      <c r="A79" s="10"/>
      <c r="B79" s="10"/>
      <c r="C79" s="10"/>
      <c r="D79" s="11"/>
      <c r="E79" s="10"/>
      <c r="F79" s="11"/>
      <c r="G79" s="10"/>
      <c r="H79" s="11"/>
      <c r="I79" s="10"/>
      <c r="J79" s="12"/>
      <c r="K79" s="12"/>
      <c r="L79" s="12"/>
      <c r="M79" s="26"/>
      <c r="N79" s="10"/>
      <c r="O79" s="10"/>
      <c r="P79" s="10"/>
    </row>
    <row r="80" spans="1:17" x14ac:dyDescent="0.2">
      <c r="A80" s="10"/>
      <c r="B80" s="10"/>
      <c r="C80" s="10"/>
      <c r="D80" s="11"/>
      <c r="E80" s="10"/>
      <c r="F80" s="11"/>
      <c r="G80" s="10"/>
      <c r="H80" s="11"/>
      <c r="I80" s="10"/>
      <c r="J80" s="12"/>
      <c r="K80" s="12"/>
      <c r="L80" s="12"/>
      <c r="M80" s="26"/>
      <c r="N80" s="10"/>
      <c r="O80" s="10"/>
      <c r="P80" s="10"/>
    </row>
    <row r="82" spans="1:17" ht="170.25" customHeight="1" x14ac:dyDescent="0.2"/>
    <row r="83" spans="1:17" ht="39.75" customHeight="1" x14ac:dyDescent="0.2">
      <c r="A83" s="29" t="s">
        <v>349</v>
      </c>
      <c r="B83" s="29"/>
      <c r="C83" s="29"/>
      <c r="D83" s="29"/>
      <c r="E83" s="29"/>
      <c r="F83" s="29"/>
      <c r="G83" s="29"/>
      <c r="H83" s="20"/>
      <c r="I83" s="20"/>
      <c r="J83" s="20"/>
      <c r="K83" s="20"/>
      <c r="L83" s="20"/>
      <c r="M83" s="20"/>
      <c r="N83" s="20"/>
      <c r="O83" s="27"/>
      <c r="P83" s="20"/>
      <c r="Q83" s="20"/>
    </row>
    <row r="84" spans="1:17" ht="33" customHeight="1" x14ac:dyDescent="0.2">
      <c r="A84" s="6" t="s">
        <v>350</v>
      </c>
      <c r="B84" s="18" t="s">
        <v>0</v>
      </c>
      <c r="C84" s="18" t="s">
        <v>1</v>
      </c>
      <c r="D84" s="18" t="s">
        <v>174</v>
      </c>
      <c r="E84" s="18" t="s">
        <v>175</v>
      </c>
      <c r="F84" s="18" t="s">
        <v>150</v>
      </c>
      <c r="G84" s="18" t="s">
        <v>176</v>
      </c>
      <c r="H84" s="18" t="s">
        <v>151</v>
      </c>
      <c r="I84" s="18" t="s">
        <v>177</v>
      </c>
      <c r="J84" s="18" t="s">
        <v>178</v>
      </c>
      <c r="K84" s="18" t="s">
        <v>179</v>
      </c>
      <c r="L84" s="18" t="s">
        <v>180</v>
      </c>
      <c r="M84" s="19" t="s">
        <v>181</v>
      </c>
      <c r="N84" s="18" t="s">
        <v>182</v>
      </c>
      <c r="O84" s="18" t="s">
        <v>183</v>
      </c>
      <c r="P84" s="18" t="s">
        <v>184</v>
      </c>
      <c r="Q84" s="18" t="s">
        <v>351</v>
      </c>
    </row>
    <row r="85" spans="1:17" ht="18" customHeight="1" x14ac:dyDescent="0.2">
      <c r="A85" s="2">
        <v>1</v>
      </c>
      <c r="B85" s="2" t="s">
        <v>185</v>
      </c>
      <c r="C85" s="2" t="s">
        <v>186</v>
      </c>
      <c r="D85" s="1">
        <v>90.027000000000001</v>
      </c>
      <c r="E85" s="2">
        <v>5</v>
      </c>
      <c r="F85" s="2">
        <v>95.638878901373261</v>
      </c>
      <c r="G85" s="2">
        <v>3</v>
      </c>
      <c r="H85" s="2">
        <v>111.237839506173</v>
      </c>
      <c r="I85" s="2">
        <v>1</v>
      </c>
      <c r="J85" s="1">
        <f t="shared" ref="J85:J148" si="6">AVERAGE(D85,F85,H85)</f>
        <v>98.967906135848764</v>
      </c>
      <c r="K85" s="2">
        <v>91.457553956834502</v>
      </c>
      <c r="L85" s="1">
        <f t="shared" ref="L85:L148" si="7">J85*0.2+K85*0.7</f>
        <v>83.8138689969539</v>
      </c>
      <c r="M85" s="2">
        <v>4.13</v>
      </c>
      <c r="N85" s="2" t="s">
        <v>157</v>
      </c>
      <c r="O85" s="2" t="s">
        <v>187</v>
      </c>
      <c r="P85" s="2" t="s">
        <v>167</v>
      </c>
      <c r="Q85" s="20"/>
    </row>
    <row r="86" spans="1:17" ht="18" customHeight="1" x14ac:dyDescent="0.2">
      <c r="A86" s="2">
        <v>2</v>
      </c>
      <c r="B86" s="2" t="s">
        <v>188</v>
      </c>
      <c r="C86" s="2" t="s">
        <v>189</v>
      </c>
      <c r="D86" s="1">
        <v>91.259999999999991</v>
      </c>
      <c r="E86" s="2">
        <v>4</v>
      </c>
      <c r="F86" s="2">
        <v>97.513123595505647</v>
      </c>
      <c r="G86" s="2">
        <v>2</v>
      </c>
      <c r="H86" s="2">
        <v>100.40113580246911</v>
      </c>
      <c r="I86" s="2">
        <v>2</v>
      </c>
      <c r="J86" s="1">
        <f t="shared" si="6"/>
        <v>96.391419799324922</v>
      </c>
      <c r="K86" s="2">
        <v>89.619424460431702</v>
      </c>
      <c r="L86" s="1">
        <f t="shared" si="7"/>
        <v>82.011881082167179</v>
      </c>
      <c r="M86" s="2">
        <v>3.93</v>
      </c>
      <c r="N86" s="2" t="s">
        <v>157</v>
      </c>
      <c r="O86" s="2" t="s">
        <v>187</v>
      </c>
      <c r="P86" s="2" t="s">
        <v>167</v>
      </c>
      <c r="Q86" s="20"/>
    </row>
    <row r="87" spans="1:17" ht="18" customHeight="1" x14ac:dyDescent="0.2">
      <c r="A87" s="2">
        <v>3</v>
      </c>
      <c r="B87" s="2" t="s">
        <v>190</v>
      </c>
      <c r="C87" s="2" t="s">
        <v>191</v>
      </c>
      <c r="D87" s="1">
        <v>93.238</v>
      </c>
      <c r="E87" s="2">
        <v>1</v>
      </c>
      <c r="F87" s="2">
        <v>91.563444444444457</v>
      </c>
      <c r="G87" s="2">
        <v>5</v>
      </c>
      <c r="H87" s="2">
        <v>88.544561403508766</v>
      </c>
      <c r="I87" s="2">
        <v>14</v>
      </c>
      <c r="J87" s="1">
        <f t="shared" si="6"/>
        <v>91.115335282651074</v>
      </c>
      <c r="K87" s="2">
        <v>88.775330396475795</v>
      </c>
      <c r="L87" s="1">
        <f t="shared" si="7"/>
        <v>80.365798334063271</v>
      </c>
      <c r="M87" s="2">
        <v>3.79</v>
      </c>
      <c r="N87" s="2" t="s">
        <v>157</v>
      </c>
      <c r="O87" s="2" t="s">
        <v>187</v>
      </c>
      <c r="P87" s="2" t="s">
        <v>166</v>
      </c>
      <c r="Q87" s="20"/>
    </row>
    <row r="88" spans="1:17" ht="18" customHeight="1" x14ac:dyDescent="0.2">
      <c r="A88" s="2">
        <v>4</v>
      </c>
      <c r="B88" s="2" t="s">
        <v>192</v>
      </c>
      <c r="C88" s="2" t="s">
        <v>193</v>
      </c>
      <c r="D88" s="1">
        <v>92.587999999999994</v>
      </c>
      <c r="E88" s="2">
        <v>3</v>
      </c>
      <c r="F88" s="2">
        <v>104.50570377936681</v>
      </c>
      <c r="G88" s="2">
        <v>1</v>
      </c>
      <c r="H88" s="2">
        <v>85.223684210526329</v>
      </c>
      <c r="I88" s="2">
        <v>34</v>
      </c>
      <c r="J88" s="1">
        <f t="shared" si="6"/>
        <v>94.105795996631059</v>
      </c>
      <c r="K88" s="2">
        <v>85.360173160173105</v>
      </c>
      <c r="L88" s="1">
        <f t="shared" si="7"/>
        <v>78.573280411447385</v>
      </c>
      <c r="M88" s="2">
        <v>3.57</v>
      </c>
      <c r="N88" s="2" t="s">
        <v>157</v>
      </c>
      <c r="O88" s="2" t="s">
        <v>187</v>
      </c>
      <c r="P88" s="2" t="s">
        <v>167</v>
      </c>
      <c r="Q88" s="20"/>
    </row>
    <row r="89" spans="1:17" ht="18" customHeight="1" x14ac:dyDescent="0.2">
      <c r="A89" s="2">
        <v>5</v>
      </c>
      <c r="B89" s="2" t="s">
        <v>194</v>
      </c>
      <c r="C89" s="2" t="s">
        <v>195</v>
      </c>
      <c r="D89" s="1">
        <v>84.951000000000008</v>
      </c>
      <c r="E89" s="2">
        <v>18</v>
      </c>
      <c r="F89" s="2">
        <v>87.585718079673029</v>
      </c>
      <c r="G89" s="2">
        <v>13</v>
      </c>
      <c r="H89" s="2">
        <v>90.561561181434598</v>
      </c>
      <c r="I89" s="2">
        <v>8</v>
      </c>
      <c r="J89" s="1">
        <f t="shared" si="6"/>
        <v>87.699426420369221</v>
      </c>
      <c r="K89" s="2">
        <v>84.295652173913098</v>
      </c>
      <c r="L89" s="1">
        <f t="shared" si="7"/>
        <v>76.546841805813003</v>
      </c>
      <c r="M89" s="2">
        <v>3.41</v>
      </c>
      <c r="N89" s="2" t="s">
        <v>156</v>
      </c>
      <c r="O89" s="2" t="s">
        <v>187</v>
      </c>
      <c r="P89" s="2" t="s">
        <v>167</v>
      </c>
      <c r="Q89" s="20"/>
    </row>
    <row r="90" spans="1:17" ht="18" customHeight="1" x14ac:dyDescent="0.2">
      <c r="A90" s="2">
        <v>6</v>
      </c>
      <c r="B90" s="2" t="s">
        <v>196</v>
      </c>
      <c r="C90" s="2" t="s">
        <v>197</v>
      </c>
      <c r="D90" s="1">
        <v>86.339000000000013</v>
      </c>
      <c r="E90" s="2">
        <v>10</v>
      </c>
      <c r="F90" s="2">
        <v>87.533555555555537</v>
      </c>
      <c r="G90" s="2">
        <v>14</v>
      </c>
      <c r="H90" s="2">
        <v>93.066636363636349</v>
      </c>
      <c r="I90" s="2">
        <v>4</v>
      </c>
      <c r="J90" s="1">
        <f t="shared" si="6"/>
        <v>88.979730639730633</v>
      </c>
      <c r="K90" s="2">
        <v>83.794909090909101</v>
      </c>
      <c r="L90" s="1">
        <f t="shared" si="7"/>
        <v>76.452382491582497</v>
      </c>
      <c r="M90" s="2">
        <v>3.36</v>
      </c>
      <c r="N90" s="2" t="s">
        <v>157</v>
      </c>
      <c r="O90" s="2" t="s">
        <v>187</v>
      </c>
      <c r="P90" s="2" t="s">
        <v>167</v>
      </c>
      <c r="Q90" s="20"/>
    </row>
    <row r="91" spans="1:17" ht="18" customHeight="1" x14ac:dyDescent="0.2">
      <c r="A91" s="2">
        <v>7</v>
      </c>
      <c r="B91" s="2" t="s">
        <v>198</v>
      </c>
      <c r="C91" s="2" t="s">
        <v>199</v>
      </c>
      <c r="D91" s="1">
        <v>89.36</v>
      </c>
      <c r="E91" s="2">
        <v>6</v>
      </c>
      <c r="F91" s="2">
        <v>88.017294117647083</v>
      </c>
      <c r="G91" s="2">
        <v>10</v>
      </c>
      <c r="H91" s="2">
        <v>92.908500000000004</v>
      </c>
      <c r="I91" s="2">
        <v>5</v>
      </c>
      <c r="J91" s="1">
        <f t="shared" si="6"/>
        <v>90.095264705882357</v>
      </c>
      <c r="K91" s="2">
        <v>82.751272727272706</v>
      </c>
      <c r="L91" s="1">
        <f t="shared" si="7"/>
        <v>75.944943850267364</v>
      </c>
      <c r="M91" s="2">
        <v>3.32</v>
      </c>
      <c r="N91" s="2" t="s">
        <v>157</v>
      </c>
      <c r="O91" s="2" t="s">
        <v>187</v>
      </c>
      <c r="P91" s="2" t="s">
        <v>167</v>
      </c>
      <c r="Q91" s="20"/>
    </row>
    <row r="92" spans="1:17" ht="18" customHeight="1" x14ac:dyDescent="0.2">
      <c r="A92" s="2">
        <v>8</v>
      </c>
      <c r="B92" s="2" t="s">
        <v>200</v>
      </c>
      <c r="C92" s="2" t="s">
        <v>201</v>
      </c>
      <c r="D92" s="1">
        <v>92.988</v>
      </c>
      <c r="E92" s="2">
        <v>2</v>
      </c>
      <c r="F92" s="2">
        <v>88.743281731169304</v>
      </c>
      <c r="G92" s="2">
        <v>6</v>
      </c>
      <c r="H92" s="2">
        <v>87.458693957115003</v>
      </c>
      <c r="I92" s="2">
        <v>18</v>
      </c>
      <c r="J92" s="1">
        <f t="shared" si="6"/>
        <v>89.729991896094774</v>
      </c>
      <c r="K92" s="2">
        <v>82.016450216450195</v>
      </c>
      <c r="L92" s="1">
        <f t="shared" si="7"/>
        <v>75.357513530734082</v>
      </c>
      <c r="M92" s="2">
        <v>3.24</v>
      </c>
      <c r="N92" s="2" t="s">
        <v>157</v>
      </c>
      <c r="O92" s="2" t="s">
        <v>187</v>
      </c>
      <c r="P92" s="2" t="s">
        <v>166</v>
      </c>
      <c r="Q92" s="20"/>
    </row>
    <row r="93" spans="1:17" ht="18" customHeight="1" x14ac:dyDescent="0.2">
      <c r="A93" s="2">
        <v>9</v>
      </c>
      <c r="B93" s="2" t="s">
        <v>202</v>
      </c>
      <c r="C93" s="2" t="s">
        <v>203</v>
      </c>
      <c r="D93" s="1">
        <v>85.12299999999999</v>
      </c>
      <c r="E93" s="2">
        <v>16</v>
      </c>
      <c r="F93" s="2">
        <v>88.530436121514725</v>
      </c>
      <c r="G93" s="2">
        <v>7</v>
      </c>
      <c r="H93" s="2">
        <v>92.465734646038442</v>
      </c>
      <c r="I93" s="2">
        <v>6</v>
      </c>
      <c r="J93" s="1">
        <f t="shared" si="6"/>
        <v>88.706390255851048</v>
      </c>
      <c r="K93" s="2">
        <v>82.2268115942029</v>
      </c>
      <c r="L93" s="1">
        <f t="shared" si="7"/>
        <v>75.300046167112228</v>
      </c>
      <c r="M93" s="2">
        <v>3.25</v>
      </c>
      <c r="N93" s="2" t="s">
        <v>157</v>
      </c>
      <c r="O93" s="2" t="s">
        <v>187</v>
      </c>
      <c r="P93" s="2" t="s">
        <v>167</v>
      </c>
      <c r="Q93" s="20"/>
    </row>
    <row r="94" spans="1:17" ht="18" customHeight="1" x14ac:dyDescent="0.2">
      <c r="A94" s="2">
        <v>10</v>
      </c>
      <c r="B94" s="2" t="s">
        <v>204</v>
      </c>
      <c r="C94" s="2" t="s">
        <v>205</v>
      </c>
      <c r="D94" s="1">
        <v>89.177999999999997</v>
      </c>
      <c r="E94" s="2">
        <v>7</v>
      </c>
      <c r="F94" s="2">
        <v>85.996504596527018</v>
      </c>
      <c r="G94" s="2">
        <v>15</v>
      </c>
      <c r="H94" s="2">
        <v>85.506160337552743</v>
      </c>
      <c r="I94" s="2">
        <v>33</v>
      </c>
      <c r="J94" s="1">
        <f t="shared" si="6"/>
        <v>86.893554978026586</v>
      </c>
      <c r="K94" s="2">
        <v>82.399275362318804</v>
      </c>
      <c r="L94" s="1">
        <f t="shared" si="7"/>
        <v>75.058203749228483</v>
      </c>
      <c r="M94" s="2">
        <v>3.26</v>
      </c>
      <c r="N94" s="2" t="s">
        <v>157</v>
      </c>
      <c r="O94" s="2" t="s">
        <v>187</v>
      </c>
      <c r="P94" s="2" t="s">
        <v>167</v>
      </c>
      <c r="Q94" s="20"/>
    </row>
    <row r="95" spans="1:17" ht="18" customHeight="1" x14ac:dyDescent="0.2">
      <c r="A95" s="2">
        <v>11</v>
      </c>
      <c r="B95" s="2" t="s">
        <v>206</v>
      </c>
      <c r="C95" s="2" t="s">
        <v>207</v>
      </c>
      <c r="D95" s="1">
        <v>87.281059999999997</v>
      </c>
      <c r="E95" s="2">
        <v>5</v>
      </c>
      <c r="F95" s="2">
        <v>88.330666666666687</v>
      </c>
      <c r="G95" s="2">
        <v>9</v>
      </c>
      <c r="H95" s="2">
        <v>87.380631578947359</v>
      </c>
      <c r="I95" s="2">
        <v>19</v>
      </c>
      <c r="J95" s="1">
        <f t="shared" si="6"/>
        <v>87.664119415204695</v>
      </c>
      <c r="K95" s="2">
        <v>82.101265822784796</v>
      </c>
      <c r="L95" s="1">
        <f t="shared" si="7"/>
        <v>75.003709958990299</v>
      </c>
      <c r="M95" s="2">
        <v>3.2</v>
      </c>
      <c r="N95" s="2" t="s">
        <v>157</v>
      </c>
      <c r="O95" s="2" t="s">
        <v>187</v>
      </c>
      <c r="P95" s="2" t="s">
        <v>166</v>
      </c>
      <c r="Q95" s="20"/>
    </row>
    <row r="96" spans="1:17" ht="18" customHeight="1" x14ac:dyDescent="0.2">
      <c r="A96" s="2">
        <v>12</v>
      </c>
      <c r="B96" s="2" t="s">
        <v>208</v>
      </c>
      <c r="C96" s="2" t="s">
        <v>209</v>
      </c>
      <c r="D96" s="1">
        <v>85.39</v>
      </c>
      <c r="E96" s="2">
        <v>14</v>
      </c>
      <c r="F96" s="2">
        <v>87.626776302349441</v>
      </c>
      <c r="G96" s="2">
        <v>12</v>
      </c>
      <c r="H96" s="2">
        <v>86.079799999999992</v>
      </c>
      <c r="I96" s="2">
        <v>29</v>
      </c>
      <c r="J96" s="1">
        <f t="shared" si="6"/>
        <v>86.365525434116478</v>
      </c>
      <c r="K96" s="2">
        <v>81.345374449339204</v>
      </c>
      <c r="L96" s="1">
        <f t="shared" si="7"/>
        <v>74.214867201360732</v>
      </c>
      <c r="M96" s="2">
        <v>3.15</v>
      </c>
      <c r="N96" s="2" t="s">
        <v>157</v>
      </c>
      <c r="O96" s="2" t="s">
        <v>187</v>
      </c>
      <c r="P96" s="2" t="s">
        <v>166</v>
      </c>
      <c r="Q96" s="20"/>
    </row>
    <row r="97" spans="1:17" ht="18" customHeight="1" x14ac:dyDescent="0.2">
      <c r="A97" s="2">
        <v>13</v>
      </c>
      <c r="B97" s="2" t="s">
        <v>210</v>
      </c>
      <c r="C97" s="2" t="s">
        <v>211</v>
      </c>
      <c r="D97" s="1">
        <v>83.066999999999993</v>
      </c>
      <c r="E97" s="2">
        <v>26</v>
      </c>
      <c r="F97" s="2">
        <v>84.243188968335048</v>
      </c>
      <c r="G97" s="2">
        <v>21</v>
      </c>
      <c r="H97" s="2">
        <v>87.011729957805898</v>
      </c>
      <c r="I97" s="2">
        <v>23</v>
      </c>
      <c r="J97" s="1">
        <f t="shared" si="6"/>
        <v>84.773972975380318</v>
      </c>
      <c r="K97" s="2">
        <v>81.321739130434807</v>
      </c>
      <c r="L97" s="1">
        <f t="shared" si="7"/>
        <v>73.880011986380424</v>
      </c>
      <c r="M97" s="2">
        <v>3.11</v>
      </c>
      <c r="N97" s="2" t="s">
        <v>157</v>
      </c>
      <c r="O97" s="2" t="s">
        <v>187</v>
      </c>
      <c r="P97" s="2" t="s">
        <v>166</v>
      </c>
      <c r="Q97" s="20"/>
    </row>
    <row r="98" spans="1:17" ht="18" customHeight="1" x14ac:dyDescent="0.2">
      <c r="A98" s="2">
        <v>14</v>
      </c>
      <c r="B98" s="2" t="s">
        <v>212</v>
      </c>
      <c r="C98" s="2" t="s">
        <v>213</v>
      </c>
      <c r="D98" s="1">
        <v>86.432999999999993</v>
      </c>
      <c r="E98" s="2">
        <v>9</v>
      </c>
      <c r="F98" s="2">
        <v>85.759966666666685</v>
      </c>
      <c r="G98" s="2">
        <v>16</v>
      </c>
      <c r="H98" s="2">
        <v>89.678227848101272</v>
      </c>
      <c r="I98" s="2">
        <v>9</v>
      </c>
      <c r="J98" s="1">
        <f t="shared" si="6"/>
        <v>87.290398171589302</v>
      </c>
      <c r="K98" s="2">
        <v>79.7731884057971</v>
      </c>
      <c r="L98" s="1">
        <f t="shared" si="7"/>
        <v>73.299311518375831</v>
      </c>
      <c r="M98" s="2">
        <v>3.02</v>
      </c>
      <c r="N98" s="2" t="s">
        <v>157</v>
      </c>
      <c r="O98" s="2" t="s">
        <v>187</v>
      </c>
      <c r="P98" s="2" t="s">
        <v>167</v>
      </c>
      <c r="Q98" s="20"/>
    </row>
    <row r="99" spans="1:17" ht="18" customHeight="1" x14ac:dyDescent="0.2">
      <c r="A99" s="2">
        <v>15</v>
      </c>
      <c r="B99" s="2" t="s">
        <v>214</v>
      </c>
      <c r="C99" s="2" t="s">
        <v>215</v>
      </c>
      <c r="D99" s="1">
        <v>85.205000000000013</v>
      </c>
      <c r="E99" s="2">
        <v>15</v>
      </c>
      <c r="F99" s="2">
        <v>84.063843528922135</v>
      </c>
      <c r="G99" s="2">
        <v>25</v>
      </c>
      <c r="H99" s="2">
        <v>89.47793483356773</v>
      </c>
      <c r="I99" s="2">
        <v>10</v>
      </c>
      <c r="J99" s="1">
        <f t="shared" si="6"/>
        <v>86.24892612082995</v>
      </c>
      <c r="K99" s="2">
        <v>80.068115942028996</v>
      </c>
      <c r="L99" s="1">
        <f t="shared" si="7"/>
        <v>73.297466383586283</v>
      </c>
      <c r="M99" s="2">
        <v>3.05</v>
      </c>
      <c r="N99" s="2" t="s">
        <v>157</v>
      </c>
      <c r="O99" s="2" t="s">
        <v>187</v>
      </c>
      <c r="P99" s="2" t="s">
        <v>167</v>
      </c>
      <c r="Q99" s="20"/>
    </row>
    <row r="100" spans="1:17" ht="18" customHeight="1" x14ac:dyDescent="0.2">
      <c r="A100" s="2">
        <v>16</v>
      </c>
      <c r="B100" s="2" t="s">
        <v>216</v>
      </c>
      <c r="C100" s="2" t="s">
        <v>217</v>
      </c>
      <c r="D100" s="1">
        <v>84.973169999999996</v>
      </c>
      <c r="E100" s="2">
        <v>13</v>
      </c>
      <c r="F100" s="2">
        <v>84.163888888888906</v>
      </c>
      <c r="G100" s="2">
        <v>23</v>
      </c>
      <c r="H100" s="2">
        <v>88.700620253164558</v>
      </c>
      <c r="I100" s="2">
        <v>11</v>
      </c>
      <c r="J100" s="1">
        <f t="shared" si="6"/>
        <v>85.945893047351149</v>
      </c>
      <c r="K100" s="2">
        <v>80.063043478260894</v>
      </c>
      <c r="L100" s="1">
        <f t="shared" si="7"/>
        <v>73.233309044252849</v>
      </c>
      <c r="M100" s="2">
        <v>3.09</v>
      </c>
      <c r="N100" s="2" t="s">
        <v>157</v>
      </c>
      <c r="O100" s="2" t="s">
        <v>187</v>
      </c>
      <c r="P100" s="2" t="s">
        <v>166</v>
      </c>
      <c r="Q100" s="20"/>
    </row>
    <row r="101" spans="1:17" ht="18" customHeight="1" x14ac:dyDescent="0.2">
      <c r="A101" s="2">
        <v>17</v>
      </c>
      <c r="B101" s="2" t="s">
        <v>218</v>
      </c>
      <c r="C101" s="2" t="s">
        <v>219</v>
      </c>
      <c r="D101" s="1">
        <v>86.697000000000003</v>
      </c>
      <c r="E101" s="2">
        <v>8</v>
      </c>
      <c r="F101" s="2">
        <v>83.294630045776103</v>
      </c>
      <c r="G101" s="2">
        <v>27</v>
      </c>
      <c r="H101" s="2">
        <v>87.095846225972807</v>
      </c>
      <c r="I101" s="2">
        <v>20</v>
      </c>
      <c r="J101" s="1">
        <f t="shared" si="6"/>
        <v>85.695825423916304</v>
      </c>
      <c r="K101" s="2">
        <v>79.978985507246406</v>
      </c>
      <c r="L101" s="1">
        <f t="shared" si="7"/>
        <v>73.124454939855738</v>
      </c>
      <c r="M101" s="2">
        <v>3.04</v>
      </c>
      <c r="N101" s="2" t="s">
        <v>157</v>
      </c>
      <c r="O101" s="2" t="s">
        <v>187</v>
      </c>
      <c r="P101" s="2" t="s">
        <v>166</v>
      </c>
      <c r="Q101" s="20"/>
    </row>
    <row r="102" spans="1:17" ht="18" customHeight="1" x14ac:dyDescent="0.2">
      <c r="A102" s="2">
        <v>18</v>
      </c>
      <c r="B102" s="2" t="s">
        <v>220</v>
      </c>
      <c r="C102" s="2" t="s">
        <v>221</v>
      </c>
      <c r="D102" s="1">
        <v>81.826999999999998</v>
      </c>
      <c r="E102" s="2">
        <v>36</v>
      </c>
      <c r="F102" s="2">
        <v>84.152294631710376</v>
      </c>
      <c r="G102" s="2">
        <v>24</v>
      </c>
      <c r="H102" s="2">
        <v>86.520281293952181</v>
      </c>
      <c r="I102" s="2">
        <v>27</v>
      </c>
      <c r="J102" s="1">
        <f t="shared" si="6"/>
        <v>84.166525308554185</v>
      </c>
      <c r="K102" s="2">
        <v>80.3101449275362</v>
      </c>
      <c r="L102" s="1">
        <f t="shared" si="7"/>
        <v>73.050406510986164</v>
      </c>
      <c r="M102" s="2">
        <v>3.04</v>
      </c>
      <c r="N102" s="2" t="s">
        <v>157</v>
      </c>
      <c r="O102" s="2" t="s">
        <v>187</v>
      </c>
      <c r="P102" s="2" t="s">
        <v>166</v>
      </c>
      <c r="Q102" s="20"/>
    </row>
    <row r="103" spans="1:17" ht="18" customHeight="1" x14ac:dyDescent="0.2">
      <c r="A103" s="2">
        <v>19</v>
      </c>
      <c r="B103" s="2" t="s">
        <v>222</v>
      </c>
      <c r="C103" s="2" t="s">
        <v>223</v>
      </c>
      <c r="D103" s="1">
        <v>80.037999999999997</v>
      </c>
      <c r="E103" s="2">
        <v>44</v>
      </c>
      <c r="F103" s="2">
        <v>87.807111111111084</v>
      </c>
      <c r="G103" s="2">
        <v>11</v>
      </c>
      <c r="H103" s="2">
        <v>84.306185654008445</v>
      </c>
      <c r="I103" s="2">
        <v>45</v>
      </c>
      <c r="J103" s="1">
        <f t="shared" si="6"/>
        <v>84.050432255039837</v>
      </c>
      <c r="K103" s="2">
        <v>79.742028985507204</v>
      </c>
      <c r="L103" s="1">
        <f t="shared" si="7"/>
        <v>72.629506740863008</v>
      </c>
      <c r="M103" s="2">
        <v>3.02</v>
      </c>
      <c r="N103" s="2" t="s">
        <v>156</v>
      </c>
      <c r="O103" s="2" t="s">
        <v>187</v>
      </c>
      <c r="P103" s="2" t="s">
        <v>166</v>
      </c>
      <c r="Q103" s="20"/>
    </row>
    <row r="104" spans="1:17" ht="18" customHeight="1" x14ac:dyDescent="0.2">
      <c r="A104" s="2">
        <v>20</v>
      </c>
      <c r="B104" s="2" t="s">
        <v>224</v>
      </c>
      <c r="C104" s="2" t="s">
        <v>225</v>
      </c>
      <c r="D104" s="1">
        <v>85.638000000000005</v>
      </c>
      <c r="E104" s="2">
        <v>13</v>
      </c>
      <c r="F104" s="2">
        <v>84.396503575076665</v>
      </c>
      <c r="G104" s="2">
        <v>20</v>
      </c>
      <c r="H104" s="2">
        <v>86.867215189873434</v>
      </c>
      <c r="I104" s="2">
        <v>24</v>
      </c>
      <c r="J104" s="1">
        <f t="shared" si="6"/>
        <v>85.633906254983359</v>
      </c>
      <c r="K104" s="2">
        <v>78.542753623188403</v>
      </c>
      <c r="L104" s="1">
        <f t="shared" si="7"/>
        <v>72.106708787228541</v>
      </c>
      <c r="M104" s="2">
        <v>2.93</v>
      </c>
      <c r="N104" s="2" t="s">
        <v>157</v>
      </c>
      <c r="O104" s="2" t="s">
        <v>187</v>
      </c>
      <c r="P104" s="2" t="s">
        <v>167</v>
      </c>
      <c r="Q104" s="20"/>
    </row>
    <row r="105" spans="1:17" ht="18" customHeight="1" x14ac:dyDescent="0.2">
      <c r="A105" s="2">
        <v>21</v>
      </c>
      <c r="B105" s="2" t="s">
        <v>226</v>
      </c>
      <c r="C105" s="2" t="s">
        <v>227</v>
      </c>
      <c r="D105" s="1">
        <v>85.745000000000005</v>
      </c>
      <c r="E105" s="2">
        <v>11</v>
      </c>
      <c r="F105" s="2">
        <v>83.21937494798172</v>
      </c>
      <c r="G105" s="2">
        <v>28</v>
      </c>
      <c r="H105" s="2">
        <v>86.29617815283639</v>
      </c>
      <c r="I105" s="2">
        <v>28</v>
      </c>
      <c r="J105" s="1">
        <f t="shared" si="6"/>
        <v>85.086851033606038</v>
      </c>
      <c r="K105" s="2">
        <v>78.407246376811599</v>
      </c>
      <c r="L105" s="1">
        <f t="shared" si="7"/>
        <v>71.902442670489322</v>
      </c>
      <c r="M105" s="2">
        <v>2.88</v>
      </c>
      <c r="N105" s="2" t="s">
        <v>157</v>
      </c>
      <c r="O105" s="2" t="s">
        <v>187</v>
      </c>
      <c r="P105" s="2" t="s">
        <v>166</v>
      </c>
      <c r="Q105" s="20"/>
    </row>
    <row r="106" spans="1:17" ht="18" customHeight="1" x14ac:dyDescent="0.2">
      <c r="A106" s="2">
        <v>22</v>
      </c>
      <c r="B106" s="2" t="s">
        <v>228</v>
      </c>
      <c r="C106" s="2" t="s">
        <v>229</v>
      </c>
      <c r="D106" s="1">
        <v>84.794000000000011</v>
      </c>
      <c r="E106" s="2">
        <v>19</v>
      </c>
      <c r="F106" s="2">
        <v>81.740000000000009</v>
      </c>
      <c r="G106" s="2">
        <v>32</v>
      </c>
      <c r="H106" s="2">
        <v>86.859291139240511</v>
      </c>
      <c r="I106" s="2">
        <v>25</v>
      </c>
      <c r="J106" s="1">
        <f t="shared" si="6"/>
        <v>84.464430379746844</v>
      </c>
      <c r="K106" s="2">
        <v>78.423913043478294</v>
      </c>
      <c r="L106" s="1">
        <f t="shared" si="7"/>
        <v>71.789625206384173</v>
      </c>
      <c r="M106" s="2">
        <v>2.99</v>
      </c>
      <c r="N106" s="2" t="s">
        <v>156</v>
      </c>
      <c r="O106" s="2" t="s">
        <v>230</v>
      </c>
      <c r="P106" s="2" t="s">
        <v>166</v>
      </c>
      <c r="Q106" s="20"/>
    </row>
    <row r="107" spans="1:17" ht="18" customHeight="1" x14ac:dyDescent="0.2">
      <c r="A107" s="2">
        <v>23</v>
      </c>
      <c r="B107" s="2" t="s">
        <v>231</v>
      </c>
      <c r="C107" s="2" t="s">
        <v>232</v>
      </c>
      <c r="D107" s="1">
        <v>84.262</v>
      </c>
      <c r="E107" s="2">
        <v>22</v>
      </c>
      <c r="F107" s="2">
        <v>93.058603412401169</v>
      </c>
      <c r="G107" s="2">
        <v>4</v>
      </c>
      <c r="H107" s="2">
        <v>92.285911861228314</v>
      </c>
      <c r="I107" s="2">
        <v>7</v>
      </c>
      <c r="J107" s="1">
        <f t="shared" si="6"/>
        <v>89.868838424543171</v>
      </c>
      <c r="K107" s="2">
        <v>76.790579710144897</v>
      </c>
      <c r="L107" s="1">
        <f t="shared" si="7"/>
        <v>71.727173482010059</v>
      </c>
      <c r="M107" s="2">
        <v>2.71</v>
      </c>
      <c r="N107" s="2" t="s">
        <v>157</v>
      </c>
      <c r="O107" s="2" t="s">
        <v>187</v>
      </c>
      <c r="P107" s="2" t="s">
        <v>167</v>
      </c>
      <c r="Q107" s="20"/>
    </row>
    <row r="108" spans="1:17" ht="18" customHeight="1" x14ac:dyDescent="0.2">
      <c r="A108" s="2">
        <v>24</v>
      </c>
      <c r="B108" s="2" t="s">
        <v>233</v>
      </c>
      <c r="C108" s="2" t="s">
        <v>234</v>
      </c>
      <c r="D108" s="1">
        <v>83.621000000000009</v>
      </c>
      <c r="E108" s="2">
        <v>24</v>
      </c>
      <c r="F108" s="2">
        <v>84.767246169560707</v>
      </c>
      <c r="G108" s="2">
        <v>18</v>
      </c>
      <c r="H108" s="2">
        <v>87.012278481012657</v>
      </c>
      <c r="I108" s="2">
        <v>22</v>
      </c>
      <c r="J108" s="1">
        <f t="shared" si="6"/>
        <v>85.133508216857791</v>
      </c>
      <c r="K108" s="2">
        <v>78.084782608695704</v>
      </c>
      <c r="L108" s="1">
        <f t="shared" si="7"/>
        <v>71.686049469458553</v>
      </c>
      <c r="M108" s="2">
        <v>2.88</v>
      </c>
      <c r="N108" s="2" t="s">
        <v>156</v>
      </c>
      <c r="O108" s="2" t="s">
        <v>187</v>
      </c>
      <c r="P108" s="2" t="s">
        <v>166</v>
      </c>
      <c r="Q108" s="20"/>
    </row>
    <row r="109" spans="1:17" ht="18" customHeight="1" x14ac:dyDescent="0.2">
      <c r="A109" s="2">
        <v>25</v>
      </c>
      <c r="B109" s="2" t="s">
        <v>235</v>
      </c>
      <c r="C109" s="2" t="s">
        <v>236</v>
      </c>
      <c r="D109" s="1">
        <v>79.820999999999998</v>
      </c>
      <c r="E109" s="2">
        <v>49</v>
      </c>
      <c r="F109" s="2">
        <v>85.306222222222232</v>
      </c>
      <c r="G109" s="2">
        <v>17</v>
      </c>
      <c r="H109" s="2">
        <v>88.617316455696198</v>
      </c>
      <c r="I109" s="2">
        <v>13</v>
      </c>
      <c r="J109" s="1">
        <f t="shared" si="6"/>
        <v>84.581512892639481</v>
      </c>
      <c r="K109" s="2">
        <v>78.107246376811602</v>
      </c>
      <c r="L109" s="1">
        <f t="shared" si="7"/>
        <v>71.591375042296022</v>
      </c>
      <c r="M109" s="2">
        <v>2.84</v>
      </c>
      <c r="N109" s="2" t="s">
        <v>157</v>
      </c>
      <c r="O109" s="2" t="s">
        <v>187</v>
      </c>
      <c r="P109" s="2" t="s">
        <v>166</v>
      </c>
      <c r="Q109" s="20"/>
    </row>
    <row r="110" spans="1:17" ht="18" customHeight="1" x14ac:dyDescent="0.2">
      <c r="A110" s="2">
        <v>26</v>
      </c>
      <c r="B110" s="2" t="s">
        <v>237</v>
      </c>
      <c r="C110" s="2" t="s">
        <v>238</v>
      </c>
      <c r="D110" s="1">
        <v>82.578999999999994</v>
      </c>
      <c r="E110" s="2">
        <v>30</v>
      </c>
      <c r="F110" s="2">
        <v>84.727444444444458</v>
      </c>
      <c r="G110" s="2">
        <v>19</v>
      </c>
      <c r="H110" s="2">
        <v>87.717430379746844</v>
      </c>
      <c r="I110" s="2">
        <v>17</v>
      </c>
      <c r="J110" s="1">
        <f t="shared" si="6"/>
        <v>85.007958274730427</v>
      </c>
      <c r="K110" s="2">
        <v>77.724637681159393</v>
      </c>
      <c r="L110" s="1">
        <f t="shared" si="7"/>
        <v>71.408838031757654</v>
      </c>
      <c r="M110" s="2">
        <v>2.88</v>
      </c>
      <c r="N110" s="2" t="s">
        <v>156</v>
      </c>
      <c r="O110" s="2" t="s">
        <v>187</v>
      </c>
      <c r="P110" s="2" t="s">
        <v>166</v>
      </c>
      <c r="Q110" s="20"/>
    </row>
    <row r="111" spans="1:17" ht="18" customHeight="1" x14ac:dyDescent="0.2">
      <c r="A111" s="2">
        <v>27</v>
      </c>
      <c r="B111" s="2" t="s">
        <v>239</v>
      </c>
      <c r="C111" s="2" t="s">
        <v>240</v>
      </c>
      <c r="D111" s="1">
        <v>85.641999999999996</v>
      </c>
      <c r="E111" s="2">
        <v>12</v>
      </c>
      <c r="F111" s="2">
        <v>81.087555555555539</v>
      </c>
      <c r="G111" s="2">
        <v>33</v>
      </c>
      <c r="H111" s="2">
        <v>84.705379746835447</v>
      </c>
      <c r="I111" s="2">
        <v>40</v>
      </c>
      <c r="J111" s="1">
        <f t="shared" si="6"/>
        <v>83.81164510079698</v>
      </c>
      <c r="K111" s="2">
        <v>78.033333333333303</v>
      </c>
      <c r="L111" s="1">
        <f t="shared" si="7"/>
        <v>71.385662353492705</v>
      </c>
      <c r="M111" s="2">
        <v>2.91</v>
      </c>
      <c r="N111" s="2" t="s">
        <v>157</v>
      </c>
      <c r="O111" s="2" t="s">
        <v>187</v>
      </c>
      <c r="P111" s="2" t="s">
        <v>166</v>
      </c>
      <c r="Q111" s="20"/>
    </row>
    <row r="112" spans="1:17" ht="18" customHeight="1" x14ac:dyDescent="0.2">
      <c r="A112" s="2">
        <v>28</v>
      </c>
      <c r="B112" s="2" t="s">
        <v>241</v>
      </c>
      <c r="C112" s="2" t="s">
        <v>242</v>
      </c>
      <c r="D112" s="1">
        <v>85.106999999999999</v>
      </c>
      <c r="E112" s="2">
        <v>17</v>
      </c>
      <c r="F112" s="2">
        <v>81.82893924261333</v>
      </c>
      <c r="G112" s="2">
        <v>31</v>
      </c>
      <c r="H112" s="2">
        <v>88.653666197843421</v>
      </c>
      <c r="I112" s="2">
        <v>12</v>
      </c>
      <c r="J112" s="1">
        <f t="shared" si="6"/>
        <v>85.196535146818917</v>
      </c>
      <c r="K112" s="2">
        <v>77.132608695652195</v>
      </c>
      <c r="L112" s="1">
        <f t="shared" si="7"/>
        <v>71.032133116320324</v>
      </c>
      <c r="M112" s="2">
        <v>2.83</v>
      </c>
      <c r="N112" s="2" t="s">
        <v>156</v>
      </c>
      <c r="O112" s="2" t="s">
        <v>187</v>
      </c>
      <c r="P112" s="2" t="s">
        <v>166</v>
      </c>
      <c r="Q112" s="20"/>
    </row>
    <row r="113" spans="1:17" ht="18" customHeight="1" x14ac:dyDescent="0.2">
      <c r="A113" s="2">
        <v>29</v>
      </c>
      <c r="B113" s="2" t="s">
        <v>243</v>
      </c>
      <c r="C113" s="2" t="s">
        <v>244</v>
      </c>
      <c r="D113" s="1">
        <v>82.921999999999997</v>
      </c>
      <c r="E113" s="2">
        <v>27</v>
      </c>
      <c r="F113" s="2">
        <v>80.596808988764039</v>
      </c>
      <c r="G113" s="2">
        <v>35</v>
      </c>
      <c r="H113" s="2">
        <v>85.685822784810128</v>
      </c>
      <c r="I113" s="2">
        <v>32</v>
      </c>
      <c r="J113" s="1">
        <f t="shared" si="6"/>
        <v>83.068210591191374</v>
      </c>
      <c r="K113" s="2">
        <v>76.650000000000006</v>
      </c>
      <c r="L113" s="1">
        <f t="shared" si="7"/>
        <v>70.268642118238276</v>
      </c>
      <c r="M113" s="2">
        <v>2.67</v>
      </c>
      <c r="N113" s="2" t="s">
        <v>157</v>
      </c>
      <c r="O113" s="2" t="s">
        <v>187</v>
      </c>
      <c r="P113" s="2" t="s">
        <v>167</v>
      </c>
      <c r="Q113" s="20"/>
    </row>
    <row r="114" spans="1:17" ht="18" customHeight="1" x14ac:dyDescent="0.2">
      <c r="A114" s="2">
        <v>30</v>
      </c>
      <c r="B114" s="2" t="s">
        <v>245</v>
      </c>
      <c r="C114" s="2" t="s">
        <v>246</v>
      </c>
      <c r="D114" s="1">
        <v>82.06</v>
      </c>
      <c r="E114" s="2">
        <v>34</v>
      </c>
      <c r="F114" s="2">
        <v>88.486759959141992</v>
      </c>
      <c r="G114" s="2">
        <v>8</v>
      </c>
      <c r="H114" s="2">
        <v>85.870126582278488</v>
      </c>
      <c r="I114" s="2">
        <v>30</v>
      </c>
      <c r="J114" s="1">
        <f t="shared" si="6"/>
        <v>85.472295513806827</v>
      </c>
      <c r="K114" s="2">
        <v>75.754347826086999</v>
      </c>
      <c r="L114" s="1">
        <f t="shared" si="7"/>
        <v>70.12250258102226</v>
      </c>
      <c r="M114" s="2">
        <v>2.79</v>
      </c>
      <c r="N114" s="2" t="s">
        <v>156</v>
      </c>
      <c r="O114" s="2" t="s">
        <v>187</v>
      </c>
      <c r="P114" s="2" t="s">
        <v>166</v>
      </c>
      <c r="Q114" s="20"/>
    </row>
    <row r="115" spans="1:17" ht="18" customHeight="1" x14ac:dyDescent="0.2">
      <c r="A115" s="2">
        <v>31</v>
      </c>
      <c r="B115" s="2" t="s">
        <v>247</v>
      </c>
      <c r="C115" s="2" t="s">
        <v>248</v>
      </c>
      <c r="D115" s="1">
        <v>82.269000000000005</v>
      </c>
      <c r="E115" s="2">
        <v>32</v>
      </c>
      <c r="F115" s="2">
        <v>84.234905005107223</v>
      </c>
      <c r="G115" s="2">
        <v>22</v>
      </c>
      <c r="H115" s="2">
        <v>84.870421940928281</v>
      </c>
      <c r="I115" s="2">
        <v>36</v>
      </c>
      <c r="J115" s="1">
        <f t="shared" si="6"/>
        <v>83.791442315345179</v>
      </c>
      <c r="K115" s="2">
        <v>75.521014492753594</v>
      </c>
      <c r="L115" s="1">
        <f t="shared" si="7"/>
        <v>69.62299860799655</v>
      </c>
      <c r="M115" s="2">
        <v>2.75</v>
      </c>
      <c r="N115" s="2" t="s">
        <v>156</v>
      </c>
      <c r="O115" s="2" t="s">
        <v>187</v>
      </c>
      <c r="P115" s="2" t="s">
        <v>166</v>
      </c>
      <c r="Q115" s="20"/>
    </row>
    <row r="116" spans="1:17" ht="18" customHeight="1" x14ac:dyDescent="0.2">
      <c r="A116" s="2">
        <v>32</v>
      </c>
      <c r="B116" s="2" t="s">
        <v>249</v>
      </c>
      <c r="C116" s="2" t="s">
        <v>250</v>
      </c>
      <c r="D116" s="1">
        <v>81.147999999999996</v>
      </c>
      <c r="E116" s="2">
        <v>40</v>
      </c>
      <c r="F116" s="2">
        <v>82.358444444444473</v>
      </c>
      <c r="G116" s="2">
        <v>30</v>
      </c>
      <c r="H116" s="2">
        <v>82.358189873417714</v>
      </c>
      <c r="I116" s="2">
        <v>56</v>
      </c>
      <c r="J116" s="1">
        <f t="shared" si="6"/>
        <v>81.954878105954052</v>
      </c>
      <c r="K116" s="2">
        <v>75.992028985507304</v>
      </c>
      <c r="L116" s="1">
        <f t="shared" si="7"/>
        <v>69.585395911045921</v>
      </c>
      <c r="M116" s="2">
        <v>2.67</v>
      </c>
      <c r="N116" s="2" t="s">
        <v>156</v>
      </c>
      <c r="O116" s="2" t="s">
        <v>187</v>
      </c>
      <c r="P116" s="2" t="s">
        <v>166</v>
      </c>
      <c r="Q116" s="20"/>
    </row>
    <row r="117" spans="1:17" ht="18" customHeight="1" x14ac:dyDescent="0.2">
      <c r="A117" s="2">
        <v>33</v>
      </c>
      <c r="B117" s="2" t="s">
        <v>251</v>
      </c>
      <c r="C117" s="2" t="s">
        <v>252</v>
      </c>
      <c r="D117" s="1">
        <v>81.847920000000002</v>
      </c>
      <c r="E117" s="2">
        <v>34</v>
      </c>
      <c r="F117" s="2">
        <v>71.343577195172713</v>
      </c>
      <c r="G117" s="2">
        <v>76</v>
      </c>
      <c r="H117" s="2">
        <v>98.496211908110666</v>
      </c>
      <c r="I117" s="2">
        <v>3</v>
      </c>
      <c r="J117" s="1">
        <f t="shared" si="6"/>
        <v>83.895903034427789</v>
      </c>
      <c r="K117" s="2">
        <v>75.063043478260894</v>
      </c>
      <c r="L117" s="1">
        <f t="shared" si="7"/>
        <v>69.323311041668177</v>
      </c>
      <c r="M117" s="2">
        <v>2.73</v>
      </c>
      <c r="N117" s="2" t="s">
        <v>156</v>
      </c>
      <c r="O117" s="2" t="s">
        <v>187</v>
      </c>
      <c r="P117" s="2" t="s">
        <v>166</v>
      </c>
      <c r="Q117" s="20"/>
    </row>
    <row r="118" spans="1:17" ht="18" customHeight="1" x14ac:dyDescent="0.2">
      <c r="A118" s="2">
        <v>34</v>
      </c>
      <c r="B118" s="2" t="s">
        <v>253</v>
      </c>
      <c r="C118" s="2" t="s">
        <v>254</v>
      </c>
      <c r="D118" s="1">
        <v>84.740000000000009</v>
      </c>
      <c r="E118" s="2">
        <v>20</v>
      </c>
      <c r="F118" s="2">
        <v>83.092896833503616</v>
      </c>
      <c r="G118" s="2">
        <v>29</v>
      </c>
      <c r="H118" s="2">
        <v>84.476075949367086</v>
      </c>
      <c r="I118" s="2">
        <v>43</v>
      </c>
      <c r="J118" s="1">
        <f t="shared" si="6"/>
        <v>84.10299092762358</v>
      </c>
      <c r="K118" s="2">
        <v>74.814492753623199</v>
      </c>
      <c r="L118" s="1">
        <f t="shared" si="7"/>
        <v>69.190743113060961</v>
      </c>
      <c r="M118" s="2">
        <v>2.61</v>
      </c>
      <c r="N118" s="2" t="s">
        <v>156</v>
      </c>
      <c r="O118" s="2" t="s">
        <v>187</v>
      </c>
      <c r="P118" s="2" t="s">
        <v>166</v>
      </c>
      <c r="Q118" s="20"/>
    </row>
    <row r="119" spans="1:17" ht="18" customHeight="1" x14ac:dyDescent="0.2">
      <c r="A119" s="2">
        <v>35</v>
      </c>
      <c r="B119" s="2" t="s">
        <v>255</v>
      </c>
      <c r="C119" s="2" t="s">
        <v>256</v>
      </c>
      <c r="D119" s="1">
        <v>82.323999999999998</v>
      </c>
      <c r="E119" s="2">
        <v>31</v>
      </c>
      <c r="F119" s="2">
        <v>83.437333333333299</v>
      </c>
      <c r="G119" s="2">
        <v>26</v>
      </c>
      <c r="H119" s="2">
        <v>83.429493670886075</v>
      </c>
      <c r="I119" s="2">
        <v>53</v>
      </c>
      <c r="J119" s="1">
        <f t="shared" si="6"/>
        <v>83.063609001406462</v>
      </c>
      <c r="K119" s="2">
        <v>74.981884057971001</v>
      </c>
      <c r="L119" s="1">
        <f t="shared" si="7"/>
        <v>69.100040640860982</v>
      </c>
      <c r="M119" s="2">
        <v>2.67</v>
      </c>
      <c r="N119" s="2" t="s">
        <v>156</v>
      </c>
      <c r="O119" s="2" t="s">
        <v>187</v>
      </c>
      <c r="P119" s="2" t="s">
        <v>166</v>
      </c>
      <c r="Q119" s="20"/>
    </row>
    <row r="120" spans="1:17" ht="18" customHeight="1" x14ac:dyDescent="0.2">
      <c r="A120" s="2">
        <v>36</v>
      </c>
      <c r="B120" s="2" t="s">
        <v>257</v>
      </c>
      <c r="C120" s="2" t="s">
        <v>258</v>
      </c>
      <c r="D120" s="1">
        <v>82.59899999999999</v>
      </c>
      <c r="E120" s="2">
        <v>29</v>
      </c>
      <c r="F120" s="2">
        <v>81.072341164453533</v>
      </c>
      <c r="G120" s="2">
        <v>34</v>
      </c>
      <c r="H120" s="2">
        <v>86.535620253164552</v>
      </c>
      <c r="I120" s="2">
        <v>26</v>
      </c>
      <c r="J120" s="1">
        <f t="shared" si="6"/>
        <v>83.402320472539358</v>
      </c>
      <c r="K120" s="2">
        <v>74.758695652173898</v>
      </c>
      <c r="L120" s="1">
        <f t="shared" si="7"/>
        <v>69.011551051029599</v>
      </c>
      <c r="M120" s="2">
        <v>2.61</v>
      </c>
      <c r="N120" s="2" t="s">
        <v>156</v>
      </c>
      <c r="O120" s="2" t="s">
        <v>162</v>
      </c>
      <c r="P120" s="2" t="s">
        <v>166</v>
      </c>
      <c r="Q120" s="20"/>
    </row>
    <row r="121" spans="1:17" ht="18" customHeight="1" x14ac:dyDescent="0.2">
      <c r="A121" s="2">
        <v>37</v>
      </c>
      <c r="B121" s="2" t="s">
        <v>259</v>
      </c>
      <c r="C121" s="2" t="s">
        <v>260</v>
      </c>
      <c r="D121" s="1">
        <v>83.48</v>
      </c>
      <c r="E121" s="2">
        <v>25</v>
      </c>
      <c r="F121" s="2">
        <v>78.842269246774933</v>
      </c>
      <c r="G121" s="2">
        <v>45</v>
      </c>
      <c r="H121" s="2">
        <v>87.740196905766538</v>
      </c>
      <c r="I121" s="2">
        <v>16</v>
      </c>
      <c r="J121" s="1">
        <f t="shared" si="6"/>
        <v>83.354155384180487</v>
      </c>
      <c r="K121" s="2">
        <v>74.361594202898502</v>
      </c>
      <c r="L121" s="1">
        <f t="shared" si="7"/>
        <v>68.723947018865047</v>
      </c>
      <c r="M121" s="2">
        <v>2.5499999999999998</v>
      </c>
      <c r="N121" s="2" t="s">
        <v>156</v>
      </c>
      <c r="O121" s="2" t="s">
        <v>187</v>
      </c>
      <c r="P121" s="2" t="s">
        <v>166</v>
      </c>
      <c r="Q121" s="20"/>
    </row>
    <row r="122" spans="1:17" ht="18" customHeight="1" x14ac:dyDescent="0.2">
      <c r="A122" s="2">
        <v>38</v>
      </c>
      <c r="B122" s="21" t="s">
        <v>261</v>
      </c>
      <c r="C122" s="21" t="s">
        <v>262</v>
      </c>
      <c r="D122" s="1">
        <v>81.405000000000001</v>
      </c>
      <c r="E122" s="2">
        <v>37</v>
      </c>
      <c r="F122" s="2">
        <v>80.472171603677268</v>
      </c>
      <c r="G122" s="2">
        <v>36</v>
      </c>
      <c r="H122" s="2">
        <v>87.069230769230757</v>
      </c>
      <c r="I122" s="2">
        <v>21</v>
      </c>
      <c r="J122" s="1">
        <f t="shared" si="6"/>
        <v>82.982134124302675</v>
      </c>
      <c r="K122" s="2">
        <v>74.173913043478294</v>
      </c>
      <c r="L122" s="1">
        <f t="shared" si="7"/>
        <v>68.518165955295331</v>
      </c>
      <c r="M122" s="2">
        <v>2.57</v>
      </c>
      <c r="N122" s="2" t="s">
        <v>156</v>
      </c>
      <c r="O122" s="2" t="s">
        <v>187</v>
      </c>
      <c r="P122" s="2" t="s">
        <v>166</v>
      </c>
      <c r="Q122" s="20"/>
    </row>
    <row r="123" spans="1:17" ht="18" customHeight="1" x14ac:dyDescent="0.2">
      <c r="A123" s="2">
        <v>39</v>
      </c>
      <c r="B123" s="2" t="s">
        <v>263</v>
      </c>
      <c r="C123" s="2" t="s">
        <v>264</v>
      </c>
      <c r="D123" s="1">
        <v>78.421999999999997</v>
      </c>
      <c r="E123" s="2">
        <v>55</v>
      </c>
      <c r="F123" s="2">
        <v>80.198998751560595</v>
      </c>
      <c r="G123" s="2">
        <v>40</v>
      </c>
      <c r="H123" s="2">
        <v>88.432395686826069</v>
      </c>
      <c r="I123" s="2">
        <v>15</v>
      </c>
      <c r="J123" s="1">
        <f t="shared" si="6"/>
        <v>82.351131479462211</v>
      </c>
      <c r="K123" s="2">
        <v>74.152173913043498</v>
      </c>
      <c r="L123" s="1">
        <f t="shared" si="7"/>
        <v>68.376748035022885</v>
      </c>
      <c r="M123" s="2">
        <v>2.5099999999999998</v>
      </c>
      <c r="N123" s="2" t="s">
        <v>156</v>
      </c>
      <c r="O123" s="2" t="s">
        <v>187</v>
      </c>
      <c r="P123" s="2" t="s">
        <v>166</v>
      </c>
      <c r="Q123" s="20"/>
    </row>
    <row r="124" spans="1:17" ht="18" customHeight="1" x14ac:dyDescent="0.2">
      <c r="A124" s="2">
        <v>40</v>
      </c>
      <c r="B124" s="2" t="s">
        <v>265</v>
      </c>
      <c r="C124" s="2" t="s">
        <v>266</v>
      </c>
      <c r="D124" s="1">
        <v>82.161999999999992</v>
      </c>
      <c r="E124" s="2">
        <v>33</v>
      </c>
      <c r="F124" s="2">
        <v>71.836444444444467</v>
      </c>
      <c r="G124" s="2">
        <v>75</v>
      </c>
      <c r="H124" s="2">
        <v>84.186303797468341</v>
      </c>
      <c r="I124" s="2">
        <v>46</v>
      </c>
      <c r="J124" s="1">
        <f t="shared" si="6"/>
        <v>79.3949160806376</v>
      </c>
      <c r="K124" s="2">
        <v>74.986231884058</v>
      </c>
      <c r="L124" s="1">
        <f t="shared" si="7"/>
        <v>68.369345534968119</v>
      </c>
      <c r="M124" s="2">
        <v>2.5499999999999998</v>
      </c>
      <c r="N124" s="2" t="s">
        <v>156</v>
      </c>
      <c r="O124" s="2" t="s">
        <v>187</v>
      </c>
      <c r="P124" s="2" t="s">
        <v>166</v>
      </c>
      <c r="Q124" s="20"/>
    </row>
    <row r="125" spans="1:17" ht="18" customHeight="1" x14ac:dyDescent="0.2">
      <c r="A125" s="2">
        <v>41</v>
      </c>
      <c r="B125" s="2" t="s">
        <v>267</v>
      </c>
      <c r="C125" s="2" t="s">
        <v>268</v>
      </c>
      <c r="D125" s="1">
        <v>81.138000000000005</v>
      </c>
      <c r="E125" s="2">
        <v>41</v>
      </c>
      <c r="F125" s="2">
        <v>78.782711610486885</v>
      </c>
      <c r="G125" s="2">
        <v>46</v>
      </c>
      <c r="H125" s="2">
        <v>83.811289263947486</v>
      </c>
      <c r="I125" s="2">
        <v>48</v>
      </c>
      <c r="J125" s="1">
        <f t="shared" si="6"/>
        <v>81.244000291478116</v>
      </c>
      <c r="K125" s="2">
        <v>74.254347826086999</v>
      </c>
      <c r="L125" s="1">
        <f t="shared" si="7"/>
        <v>68.226843536556515</v>
      </c>
      <c r="M125" s="2">
        <v>2.52</v>
      </c>
      <c r="N125" s="2" t="s">
        <v>156</v>
      </c>
      <c r="O125" s="2" t="s">
        <v>187</v>
      </c>
      <c r="P125" s="2" t="s">
        <v>166</v>
      </c>
      <c r="Q125" s="20"/>
    </row>
    <row r="126" spans="1:17" ht="18" customHeight="1" x14ac:dyDescent="0.2">
      <c r="A126" s="2">
        <v>42</v>
      </c>
      <c r="B126" s="2" t="s">
        <v>269</v>
      </c>
      <c r="C126" s="2" t="s">
        <v>270</v>
      </c>
      <c r="D126" s="1">
        <v>78.941509999999994</v>
      </c>
      <c r="E126" s="2">
        <v>60</v>
      </c>
      <c r="F126" s="2">
        <v>78.137019407558711</v>
      </c>
      <c r="G126" s="2">
        <v>53</v>
      </c>
      <c r="H126" s="2">
        <v>85.17873417721519</v>
      </c>
      <c r="I126" s="2">
        <v>35</v>
      </c>
      <c r="J126" s="1">
        <f t="shared" si="6"/>
        <v>80.752421194924636</v>
      </c>
      <c r="K126" s="2">
        <v>74.122695035461007</v>
      </c>
      <c r="L126" s="1">
        <f t="shared" si="7"/>
        <v>68.036370763807625</v>
      </c>
      <c r="M126" s="2">
        <v>2.62</v>
      </c>
      <c r="N126" s="2" t="s">
        <v>156</v>
      </c>
      <c r="O126" s="2" t="s">
        <v>230</v>
      </c>
      <c r="P126" s="2" t="s">
        <v>166</v>
      </c>
      <c r="Q126" s="20"/>
    </row>
    <row r="127" spans="1:17" ht="18" customHeight="1" x14ac:dyDescent="0.2">
      <c r="A127" s="2">
        <v>43</v>
      </c>
      <c r="B127" s="2" t="s">
        <v>271</v>
      </c>
      <c r="C127" s="2" t="s">
        <v>272</v>
      </c>
      <c r="D127" s="1">
        <v>80.024000000000001</v>
      </c>
      <c r="E127" s="2">
        <v>45</v>
      </c>
      <c r="F127" s="2">
        <v>76.623371618809813</v>
      </c>
      <c r="G127" s="2">
        <v>61</v>
      </c>
      <c r="H127" s="2">
        <v>84.522105016408815</v>
      </c>
      <c r="I127" s="2">
        <v>42</v>
      </c>
      <c r="J127" s="1">
        <f t="shared" si="6"/>
        <v>80.389825545072881</v>
      </c>
      <c r="K127" s="2">
        <v>73.484057971014494</v>
      </c>
      <c r="L127" s="1">
        <f t="shared" si="7"/>
        <v>67.51680568872473</v>
      </c>
      <c r="M127" s="2">
        <v>2.4</v>
      </c>
      <c r="N127" s="2" t="s">
        <v>156</v>
      </c>
      <c r="O127" s="2" t="s">
        <v>187</v>
      </c>
      <c r="P127" s="2" t="s">
        <v>166</v>
      </c>
      <c r="Q127" s="20"/>
    </row>
    <row r="128" spans="1:17" ht="18" customHeight="1" x14ac:dyDescent="0.2">
      <c r="A128" s="2">
        <v>44</v>
      </c>
      <c r="B128" s="2" t="s">
        <v>273</v>
      </c>
      <c r="C128" s="2" t="s">
        <v>274</v>
      </c>
      <c r="D128" s="1">
        <v>81.236000000000004</v>
      </c>
      <c r="E128" s="2">
        <v>39</v>
      </c>
      <c r="F128" s="2">
        <v>76.388796504369552</v>
      </c>
      <c r="G128" s="2">
        <v>63</v>
      </c>
      <c r="H128" s="2">
        <v>83.572708626347875</v>
      </c>
      <c r="I128" s="2">
        <v>52</v>
      </c>
      <c r="J128" s="1">
        <f t="shared" si="6"/>
        <v>80.39916837690582</v>
      </c>
      <c r="K128" s="2">
        <v>73.373188405797094</v>
      </c>
      <c r="L128" s="1">
        <f t="shared" si="7"/>
        <v>67.441065559439124</v>
      </c>
      <c r="M128" s="2">
        <v>2.35</v>
      </c>
      <c r="N128" s="2" t="s">
        <v>156</v>
      </c>
      <c r="O128" s="2" t="s">
        <v>187</v>
      </c>
      <c r="P128" s="2" t="s">
        <v>166</v>
      </c>
      <c r="Q128" s="20"/>
    </row>
    <row r="129" spans="1:17" ht="18" customHeight="1" x14ac:dyDescent="0.2">
      <c r="A129" s="2">
        <v>45</v>
      </c>
      <c r="B129" s="2" t="s">
        <v>275</v>
      </c>
      <c r="C129" s="2" t="s">
        <v>276</v>
      </c>
      <c r="D129" s="1">
        <v>79.83</v>
      </c>
      <c r="E129" s="2">
        <v>48</v>
      </c>
      <c r="F129" s="2">
        <v>79.088633333333306</v>
      </c>
      <c r="G129" s="2">
        <v>43</v>
      </c>
      <c r="H129" s="2">
        <v>85.856354430379739</v>
      </c>
      <c r="I129" s="2">
        <v>31</v>
      </c>
      <c r="J129" s="1">
        <f t="shared" si="6"/>
        <v>81.591662587904352</v>
      </c>
      <c r="K129" s="2">
        <v>73.006521739130406</v>
      </c>
      <c r="L129" s="1">
        <f t="shared" si="7"/>
        <v>67.422897734972153</v>
      </c>
      <c r="M129" s="2">
        <v>2.66</v>
      </c>
      <c r="N129" s="2" t="s">
        <v>156</v>
      </c>
      <c r="O129" s="2" t="s">
        <v>187</v>
      </c>
      <c r="P129" s="2" t="s">
        <v>166</v>
      </c>
      <c r="Q129" s="20"/>
    </row>
    <row r="130" spans="1:17" ht="18" customHeight="1" x14ac:dyDescent="0.2">
      <c r="A130" s="2">
        <v>46</v>
      </c>
      <c r="B130" s="2" t="s">
        <v>277</v>
      </c>
      <c r="C130" s="2" t="s">
        <v>278</v>
      </c>
      <c r="D130" s="1">
        <v>83.858000000000004</v>
      </c>
      <c r="E130" s="2">
        <v>23</v>
      </c>
      <c r="F130" s="2">
        <v>78.554733401430099</v>
      </c>
      <c r="G130" s="2">
        <v>49</v>
      </c>
      <c r="H130" s="2">
        <v>84.823037974683544</v>
      </c>
      <c r="I130" s="2">
        <v>37</v>
      </c>
      <c r="J130" s="1">
        <f t="shared" si="6"/>
        <v>82.411923792037882</v>
      </c>
      <c r="K130" s="2">
        <v>72.481884057971001</v>
      </c>
      <c r="L130" s="1">
        <f t="shared" si="7"/>
        <v>67.21970359898728</v>
      </c>
      <c r="M130" s="2">
        <v>2.58</v>
      </c>
      <c r="N130" s="2" t="s">
        <v>156</v>
      </c>
      <c r="O130" s="2" t="s">
        <v>230</v>
      </c>
      <c r="P130" s="2" t="s">
        <v>166</v>
      </c>
      <c r="Q130" s="20"/>
    </row>
    <row r="131" spans="1:17" ht="18" customHeight="1" x14ac:dyDescent="0.2">
      <c r="A131" s="2">
        <v>47</v>
      </c>
      <c r="B131" s="2" t="s">
        <v>279</v>
      </c>
      <c r="C131" s="2" t="s">
        <v>280</v>
      </c>
      <c r="D131" s="1">
        <v>77.942999999999998</v>
      </c>
      <c r="E131" s="2">
        <v>58</v>
      </c>
      <c r="F131" s="2">
        <v>78.245524760715782</v>
      </c>
      <c r="G131" s="2">
        <v>52</v>
      </c>
      <c r="H131" s="2">
        <v>84.5372892639475</v>
      </c>
      <c r="I131" s="2">
        <v>41</v>
      </c>
      <c r="J131" s="1">
        <f t="shared" si="6"/>
        <v>80.241938008221098</v>
      </c>
      <c r="K131" s="2">
        <v>73.093478260869603</v>
      </c>
      <c r="L131" s="1">
        <f t="shared" si="7"/>
        <v>67.213822384252936</v>
      </c>
      <c r="M131" s="2">
        <v>2.44</v>
      </c>
      <c r="N131" s="2" t="s">
        <v>156</v>
      </c>
      <c r="O131" s="2" t="s">
        <v>230</v>
      </c>
      <c r="P131" s="2" t="s">
        <v>166</v>
      </c>
      <c r="Q131" s="20"/>
    </row>
    <row r="132" spans="1:17" ht="18" customHeight="1" x14ac:dyDescent="0.2">
      <c r="A132" s="2">
        <v>48</v>
      </c>
      <c r="B132" s="2" t="s">
        <v>281</v>
      </c>
      <c r="C132" s="2" t="s">
        <v>282</v>
      </c>
      <c r="D132" s="1">
        <v>81.397999999999996</v>
      </c>
      <c r="E132" s="2">
        <v>38</v>
      </c>
      <c r="F132" s="2">
        <v>78.576061287027642</v>
      </c>
      <c r="G132" s="2">
        <v>48</v>
      </c>
      <c r="H132" s="2">
        <v>84.306329113924036</v>
      </c>
      <c r="I132" s="2">
        <v>44</v>
      </c>
      <c r="J132" s="1">
        <f t="shared" si="6"/>
        <v>81.42679680031722</v>
      </c>
      <c r="K132" s="2">
        <v>72.624637681159399</v>
      </c>
      <c r="L132" s="1">
        <f t="shared" si="7"/>
        <v>67.122605736875016</v>
      </c>
      <c r="M132" s="2">
        <v>2.46</v>
      </c>
      <c r="N132" s="2" t="s">
        <v>156</v>
      </c>
      <c r="O132" s="2" t="s">
        <v>187</v>
      </c>
      <c r="P132" s="2" t="s">
        <v>166</v>
      </c>
      <c r="Q132" s="20"/>
    </row>
    <row r="133" spans="1:17" ht="18" customHeight="1" x14ac:dyDescent="0.2">
      <c r="A133" s="2">
        <v>49</v>
      </c>
      <c r="B133" s="2" t="s">
        <v>283</v>
      </c>
      <c r="C133" s="2" t="s">
        <v>284</v>
      </c>
      <c r="D133" s="1">
        <v>82.785000000000011</v>
      </c>
      <c r="E133" s="2">
        <v>28</v>
      </c>
      <c r="F133" s="2">
        <v>73.869970037453172</v>
      </c>
      <c r="G133" s="2">
        <v>71</v>
      </c>
      <c r="H133" s="2">
        <v>83.779759962494154</v>
      </c>
      <c r="I133" s="2">
        <v>49</v>
      </c>
      <c r="J133" s="1">
        <f t="shared" si="6"/>
        <v>80.144909999982445</v>
      </c>
      <c r="K133" s="2">
        <v>72.712318840579698</v>
      </c>
      <c r="L133" s="1">
        <f t="shared" si="7"/>
        <v>66.927605188402282</v>
      </c>
      <c r="M133" s="2">
        <v>2.37</v>
      </c>
      <c r="N133" s="2" t="s">
        <v>156</v>
      </c>
      <c r="O133" s="2" t="s">
        <v>230</v>
      </c>
      <c r="P133" s="2" t="s">
        <v>166</v>
      </c>
      <c r="Q133" s="20"/>
    </row>
    <row r="134" spans="1:17" ht="18" customHeight="1" x14ac:dyDescent="0.2">
      <c r="A134" s="2">
        <v>50</v>
      </c>
      <c r="B134" s="2" t="s">
        <v>285</v>
      </c>
      <c r="C134" s="2" t="s">
        <v>286</v>
      </c>
      <c r="D134" s="1">
        <v>84.459000000000003</v>
      </c>
      <c r="E134" s="2">
        <v>21</v>
      </c>
      <c r="F134" s="2">
        <v>80.13922222222223</v>
      </c>
      <c r="G134" s="2">
        <v>41</v>
      </c>
      <c r="H134" s="2">
        <v>81.987962025316449</v>
      </c>
      <c r="I134" s="2">
        <v>57</v>
      </c>
      <c r="J134" s="1">
        <f t="shared" si="6"/>
        <v>82.195394749179556</v>
      </c>
      <c r="K134" s="2">
        <v>72.105072463768096</v>
      </c>
      <c r="L134" s="1">
        <f t="shared" si="7"/>
        <v>66.912629674473578</v>
      </c>
      <c r="M134" s="2">
        <v>2.36</v>
      </c>
      <c r="N134" s="2" t="s">
        <v>156</v>
      </c>
      <c r="O134" s="2" t="s">
        <v>230</v>
      </c>
      <c r="P134" s="2" t="s">
        <v>166</v>
      </c>
      <c r="Q134" s="20"/>
    </row>
    <row r="135" spans="1:17" ht="18" customHeight="1" x14ac:dyDescent="0.2">
      <c r="A135" s="2">
        <v>51</v>
      </c>
      <c r="B135" s="2" t="s">
        <v>287</v>
      </c>
      <c r="C135" s="2" t="s">
        <v>288</v>
      </c>
      <c r="D135" s="1">
        <v>79.84899999999999</v>
      </c>
      <c r="E135" s="2">
        <v>47</v>
      </c>
      <c r="F135" s="2">
        <v>78.580518518518517</v>
      </c>
      <c r="G135" s="2">
        <v>47</v>
      </c>
      <c r="H135" s="2">
        <v>77.411406469760905</v>
      </c>
      <c r="I135" s="2">
        <v>73</v>
      </c>
      <c r="J135" s="1">
        <f t="shared" si="6"/>
        <v>78.613641662759804</v>
      </c>
      <c r="K135" s="2">
        <v>72.510869565217405</v>
      </c>
      <c r="L135" s="1">
        <f t="shared" si="7"/>
        <v>66.480337028204147</v>
      </c>
      <c r="M135" s="2">
        <v>2.2999999999999998</v>
      </c>
      <c r="N135" s="2" t="s">
        <v>156</v>
      </c>
      <c r="O135" s="2" t="s">
        <v>230</v>
      </c>
      <c r="P135" s="2" t="s">
        <v>166</v>
      </c>
      <c r="Q135" s="20"/>
    </row>
    <row r="136" spans="1:17" ht="18" customHeight="1" x14ac:dyDescent="0.2">
      <c r="A136" s="2">
        <v>52</v>
      </c>
      <c r="B136" s="2" t="s">
        <v>289</v>
      </c>
      <c r="C136" s="2" t="s">
        <v>290</v>
      </c>
      <c r="D136" s="1">
        <v>79.687000000000012</v>
      </c>
      <c r="E136" s="2">
        <v>50</v>
      </c>
      <c r="F136" s="2">
        <v>79.139555555555546</v>
      </c>
      <c r="G136" s="2">
        <v>42</v>
      </c>
      <c r="H136" s="2">
        <v>83.60698734177214</v>
      </c>
      <c r="I136" s="2">
        <v>51</v>
      </c>
      <c r="J136" s="1">
        <f t="shared" si="6"/>
        <v>80.811180965775904</v>
      </c>
      <c r="K136" s="2">
        <v>71.881159420289805</v>
      </c>
      <c r="L136" s="1">
        <f t="shared" si="7"/>
        <v>66.479047787358041</v>
      </c>
      <c r="M136" s="2">
        <v>2.5299999999999998</v>
      </c>
      <c r="N136" s="2" t="s">
        <v>156</v>
      </c>
      <c r="O136" s="2" t="s">
        <v>187</v>
      </c>
      <c r="P136" s="2" t="s">
        <v>166</v>
      </c>
      <c r="Q136" s="20"/>
    </row>
    <row r="137" spans="1:17" ht="18" customHeight="1" x14ac:dyDescent="0.2">
      <c r="A137" s="2">
        <v>53</v>
      </c>
      <c r="B137" s="2" t="s">
        <v>291</v>
      </c>
      <c r="C137" s="2" t="s">
        <v>292</v>
      </c>
      <c r="D137" s="1">
        <v>79.185999999999993</v>
      </c>
      <c r="E137" s="2">
        <v>52</v>
      </c>
      <c r="F137" s="2">
        <v>80.336777777777769</v>
      </c>
      <c r="G137" s="2">
        <v>39</v>
      </c>
      <c r="H137" s="2">
        <v>78.155658227848107</v>
      </c>
      <c r="I137" s="2">
        <v>71</v>
      </c>
      <c r="J137" s="1">
        <f t="shared" si="6"/>
        <v>79.226145335208628</v>
      </c>
      <c r="K137" s="2">
        <v>72.302173913043504</v>
      </c>
      <c r="L137" s="1">
        <f t="shared" si="7"/>
        <v>66.456750806172181</v>
      </c>
      <c r="M137" s="2">
        <v>2.29</v>
      </c>
      <c r="N137" s="2" t="s">
        <v>157</v>
      </c>
      <c r="O137" s="2" t="s">
        <v>187</v>
      </c>
      <c r="P137" s="2" t="s">
        <v>166</v>
      </c>
      <c r="Q137" s="20"/>
    </row>
    <row r="138" spans="1:17" ht="18" customHeight="1" x14ac:dyDescent="0.2">
      <c r="A138" s="2">
        <v>54</v>
      </c>
      <c r="B138" s="2" t="s">
        <v>293</v>
      </c>
      <c r="C138" s="2" t="s">
        <v>294</v>
      </c>
      <c r="D138" s="1">
        <v>80.711999999999989</v>
      </c>
      <c r="E138" s="2">
        <v>42</v>
      </c>
      <c r="F138" s="2">
        <v>76.824076570952897</v>
      </c>
      <c r="G138" s="2">
        <v>60</v>
      </c>
      <c r="H138" s="2">
        <v>83.745180496952656</v>
      </c>
      <c r="I138" s="2">
        <v>50</v>
      </c>
      <c r="J138" s="1">
        <f t="shared" si="6"/>
        <v>80.427085689301848</v>
      </c>
      <c r="K138" s="2">
        <v>71.5833333333333</v>
      </c>
      <c r="L138" s="1">
        <f t="shared" si="7"/>
        <v>66.193750471193681</v>
      </c>
      <c r="M138" s="2">
        <v>2.2599999999999998</v>
      </c>
      <c r="N138" s="2" t="s">
        <v>156</v>
      </c>
      <c r="O138" s="2" t="s">
        <v>187</v>
      </c>
      <c r="P138" s="2" t="s">
        <v>166</v>
      </c>
      <c r="Q138" s="20"/>
    </row>
    <row r="139" spans="1:17" ht="18" customHeight="1" x14ac:dyDescent="0.2">
      <c r="A139" s="2">
        <v>55</v>
      </c>
      <c r="B139" s="2" t="s">
        <v>295</v>
      </c>
      <c r="C139" s="2" t="s">
        <v>296</v>
      </c>
      <c r="D139" s="1">
        <v>78.967999999999989</v>
      </c>
      <c r="E139" s="2">
        <v>53</v>
      </c>
      <c r="F139" s="2">
        <v>79.024806945863176</v>
      </c>
      <c r="G139" s="2">
        <v>44</v>
      </c>
      <c r="H139" s="2">
        <v>81.977721518987352</v>
      </c>
      <c r="I139" s="2">
        <v>58</v>
      </c>
      <c r="J139" s="1">
        <f t="shared" si="6"/>
        <v>79.990176154950163</v>
      </c>
      <c r="K139" s="2">
        <v>71.277536231884099</v>
      </c>
      <c r="L139" s="1">
        <f t="shared" si="7"/>
        <v>65.892310593308906</v>
      </c>
      <c r="M139" s="2">
        <v>2.2799999999999998</v>
      </c>
      <c r="N139" s="2" t="s">
        <v>156</v>
      </c>
      <c r="O139" s="2" t="s">
        <v>187</v>
      </c>
      <c r="P139" s="2" t="s">
        <v>166</v>
      </c>
      <c r="Q139" s="20"/>
    </row>
    <row r="140" spans="1:17" ht="18" customHeight="1" x14ac:dyDescent="0.2">
      <c r="A140" s="2">
        <v>56</v>
      </c>
      <c r="B140" s="2" t="s">
        <v>297</v>
      </c>
      <c r="C140" s="2" t="s">
        <v>298</v>
      </c>
      <c r="D140" s="1">
        <v>77.296999999999997</v>
      </c>
      <c r="E140" s="2">
        <v>65</v>
      </c>
      <c r="F140" s="2">
        <v>75.104986721144044</v>
      </c>
      <c r="G140" s="2">
        <v>66</v>
      </c>
      <c r="H140" s="2">
        <v>81.747974683544314</v>
      </c>
      <c r="I140" s="2">
        <v>60</v>
      </c>
      <c r="J140" s="1">
        <f t="shared" si="6"/>
        <v>78.049987134896128</v>
      </c>
      <c r="K140" s="2">
        <v>71.8195652173913</v>
      </c>
      <c r="L140" s="1">
        <f t="shared" si="7"/>
        <v>65.883693079153133</v>
      </c>
      <c r="M140" s="2">
        <v>2.27</v>
      </c>
      <c r="N140" s="2" t="s">
        <v>156</v>
      </c>
      <c r="O140" s="2" t="s">
        <v>230</v>
      </c>
      <c r="P140" s="2" t="s">
        <v>166</v>
      </c>
      <c r="Q140" s="20"/>
    </row>
    <row r="141" spans="1:17" ht="18" customHeight="1" x14ac:dyDescent="0.2">
      <c r="A141" s="2">
        <v>57</v>
      </c>
      <c r="B141" s="2" t="s">
        <v>299</v>
      </c>
      <c r="C141" s="2" t="s">
        <v>300</v>
      </c>
      <c r="D141" s="1">
        <v>76.770999999999987</v>
      </c>
      <c r="E141" s="2">
        <v>67</v>
      </c>
      <c r="F141" s="2">
        <v>74.632959633791046</v>
      </c>
      <c r="G141" s="2">
        <v>69</v>
      </c>
      <c r="H141" s="2">
        <v>78.70780121894046</v>
      </c>
      <c r="I141" s="2">
        <v>70</v>
      </c>
      <c r="J141" s="1">
        <f t="shared" si="6"/>
        <v>76.703920284243836</v>
      </c>
      <c r="K141" s="2">
        <v>71.985507246376798</v>
      </c>
      <c r="L141" s="1">
        <f t="shared" si="7"/>
        <v>65.730639129312522</v>
      </c>
      <c r="M141" s="2">
        <v>2.3199999999999998</v>
      </c>
      <c r="N141" s="2" t="s">
        <v>156</v>
      </c>
      <c r="O141" s="2" t="s">
        <v>187</v>
      </c>
      <c r="P141" s="2" t="s">
        <v>166</v>
      </c>
      <c r="Q141" s="20"/>
    </row>
    <row r="142" spans="1:17" ht="18" customHeight="1" x14ac:dyDescent="0.2">
      <c r="A142" s="2">
        <v>58</v>
      </c>
      <c r="B142" s="2" t="s">
        <v>301</v>
      </c>
      <c r="C142" s="2" t="s">
        <v>302</v>
      </c>
      <c r="D142" s="1">
        <v>76.287999999999997</v>
      </c>
      <c r="E142" s="2">
        <v>71</v>
      </c>
      <c r="F142" s="2">
        <v>77.340888888888927</v>
      </c>
      <c r="G142" s="2">
        <v>57</v>
      </c>
      <c r="H142" s="2"/>
      <c r="I142" s="2"/>
      <c r="J142" s="1">
        <f t="shared" si="6"/>
        <v>76.814444444444462</v>
      </c>
      <c r="K142" s="2">
        <v>71.911111111111097</v>
      </c>
      <c r="L142" s="1">
        <f t="shared" si="7"/>
        <v>65.700666666666663</v>
      </c>
      <c r="M142" s="2">
        <v>2.37</v>
      </c>
      <c r="N142" s="2" t="s">
        <v>156</v>
      </c>
      <c r="O142" s="2" t="s">
        <v>230</v>
      </c>
      <c r="P142" s="2" t="s">
        <v>166</v>
      </c>
      <c r="Q142" s="20"/>
    </row>
    <row r="143" spans="1:17" ht="18" customHeight="1" x14ac:dyDescent="0.2">
      <c r="A143" s="2">
        <v>59</v>
      </c>
      <c r="B143" s="2" t="s">
        <v>303</v>
      </c>
      <c r="C143" s="2" t="s">
        <v>304</v>
      </c>
      <c r="D143" s="1">
        <v>79.406000000000006</v>
      </c>
      <c r="E143" s="2">
        <v>51</v>
      </c>
      <c r="F143" s="2">
        <v>76.858136874361605</v>
      </c>
      <c r="G143" s="2">
        <v>59</v>
      </c>
      <c r="H143" s="2">
        <v>80.473468354430381</v>
      </c>
      <c r="I143" s="2">
        <v>63</v>
      </c>
      <c r="J143" s="1">
        <f t="shared" si="6"/>
        <v>78.912535076264007</v>
      </c>
      <c r="K143" s="2">
        <v>71.256521739130406</v>
      </c>
      <c r="L143" s="1">
        <f t="shared" si="7"/>
        <v>65.662072232644078</v>
      </c>
      <c r="M143" s="2">
        <v>2.39</v>
      </c>
      <c r="N143" s="2" t="s">
        <v>156</v>
      </c>
      <c r="O143" s="2" t="s">
        <v>187</v>
      </c>
      <c r="P143" s="2" t="s">
        <v>166</v>
      </c>
      <c r="Q143" s="20"/>
    </row>
    <row r="144" spans="1:17" ht="18" customHeight="1" x14ac:dyDescent="0.2">
      <c r="A144" s="2">
        <v>60</v>
      </c>
      <c r="B144" s="2" t="s">
        <v>305</v>
      </c>
      <c r="C144" s="2" t="s">
        <v>306</v>
      </c>
      <c r="D144" s="1">
        <v>77.503</v>
      </c>
      <c r="E144" s="2">
        <v>62</v>
      </c>
      <c r="F144" s="2">
        <v>77.405326674989581</v>
      </c>
      <c r="G144" s="2">
        <v>56</v>
      </c>
      <c r="H144" s="2">
        <v>82.84933192686357</v>
      </c>
      <c r="I144" s="2">
        <v>55</v>
      </c>
      <c r="J144" s="1">
        <f t="shared" si="6"/>
        <v>79.252552867284393</v>
      </c>
      <c r="K144" s="2">
        <v>71.031159420289896</v>
      </c>
      <c r="L144" s="1">
        <f t="shared" si="7"/>
        <v>65.572322167659806</v>
      </c>
      <c r="M144" s="2">
        <v>2.38</v>
      </c>
      <c r="N144" s="2" t="s">
        <v>156</v>
      </c>
      <c r="O144" s="2" t="s">
        <v>187</v>
      </c>
      <c r="P144" s="2" t="s">
        <v>166</v>
      </c>
      <c r="Q144" s="20"/>
    </row>
    <row r="145" spans="1:17" ht="18" customHeight="1" x14ac:dyDescent="0.2">
      <c r="A145" s="2">
        <v>61</v>
      </c>
      <c r="B145" s="2" t="s">
        <v>307</v>
      </c>
      <c r="C145" s="2" t="s">
        <v>308</v>
      </c>
      <c r="D145" s="1">
        <v>80.3</v>
      </c>
      <c r="E145" s="2">
        <v>43</v>
      </c>
      <c r="F145" s="2">
        <v>78.326888888888888</v>
      </c>
      <c r="G145" s="2">
        <v>50</v>
      </c>
      <c r="H145" s="2">
        <v>80.733256446319743</v>
      </c>
      <c r="I145" s="2">
        <v>62</v>
      </c>
      <c r="J145" s="1">
        <f t="shared" si="6"/>
        <v>79.786715111736214</v>
      </c>
      <c r="K145" s="2">
        <v>70.790579710144897</v>
      </c>
      <c r="L145" s="1">
        <f t="shared" si="7"/>
        <v>65.510748819448665</v>
      </c>
      <c r="M145" s="2">
        <v>2.23</v>
      </c>
      <c r="N145" s="2" t="s">
        <v>156</v>
      </c>
      <c r="O145" s="2" t="s">
        <v>230</v>
      </c>
      <c r="P145" s="2" t="s">
        <v>166</v>
      </c>
      <c r="Q145" s="20"/>
    </row>
    <row r="146" spans="1:17" ht="18" customHeight="1" x14ac:dyDescent="0.2">
      <c r="A146" s="2">
        <v>62</v>
      </c>
      <c r="B146" s="2" t="s">
        <v>309</v>
      </c>
      <c r="C146" s="2" t="s">
        <v>310</v>
      </c>
      <c r="D146" s="1">
        <v>77.653999999999996</v>
      </c>
      <c r="E146" s="2">
        <v>61</v>
      </c>
      <c r="F146" s="2">
        <v>77.0568168955472</v>
      </c>
      <c r="G146" s="2">
        <v>58</v>
      </c>
      <c r="H146" s="2">
        <v>84.712081575246131</v>
      </c>
      <c r="I146" s="2">
        <v>39</v>
      </c>
      <c r="J146" s="1">
        <f t="shared" si="6"/>
        <v>79.807632823597771</v>
      </c>
      <c r="K146" s="2">
        <v>70.695652173913004</v>
      </c>
      <c r="L146" s="1">
        <f t="shared" si="7"/>
        <v>65.448483086458651</v>
      </c>
      <c r="M146" s="2">
        <v>2.33</v>
      </c>
      <c r="N146" s="2" t="s">
        <v>156</v>
      </c>
      <c r="O146" s="2" t="s">
        <v>187</v>
      </c>
      <c r="P146" s="2" t="s">
        <v>166</v>
      </c>
      <c r="Q146" s="20"/>
    </row>
    <row r="147" spans="1:17" ht="18" customHeight="1" x14ac:dyDescent="0.2">
      <c r="A147" s="2">
        <v>63</v>
      </c>
      <c r="B147" s="2" t="s">
        <v>311</v>
      </c>
      <c r="C147" s="2" t="s">
        <v>312</v>
      </c>
      <c r="D147" s="1">
        <v>73.296000000000006</v>
      </c>
      <c r="E147" s="2">
        <v>77</v>
      </c>
      <c r="F147" s="2">
        <v>80.347555555555545</v>
      </c>
      <c r="G147" s="2">
        <v>38</v>
      </c>
      <c r="H147" s="2">
        <v>79.21926582278482</v>
      </c>
      <c r="I147" s="2">
        <v>67</v>
      </c>
      <c r="J147" s="1">
        <f t="shared" si="6"/>
        <v>77.6209404594468</v>
      </c>
      <c r="K147" s="2">
        <v>71.154347826087005</v>
      </c>
      <c r="L147" s="1">
        <f t="shared" si="7"/>
        <v>65.332231570150256</v>
      </c>
      <c r="M147" s="2">
        <v>2.2999999999999998</v>
      </c>
      <c r="N147" s="2" t="s">
        <v>156</v>
      </c>
      <c r="O147" s="2" t="s">
        <v>187</v>
      </c>
      <c r="P147" s="2" t="s">
        <v>166</v>
      </c>
      <c r="Q147" s="20"/>
    </row>
    <row r="148" spans="1:17" ht="18" customHeight="1" x14ac:dyDescent="0.2">
      <c r="A148" s="2">
        <v>64</v>
      </c>
      <c r="B148" s="2" t="s">
        <v>313</v>
      </c>
      <c r="C148" s="2" t="s">
        <v>314</v>
      </c>
      <c r="D148" s="1">
        <v>78.765000000000001</v>
      </c>
      <c r="E148" s="2">
        <v>54</v>
      </c>
      <c r="F148" s="2">
        <v>78.314633333333305</v>
      </c>
      <c r="G148" s="2">
        <v>51</v>
      </c>
      <c r="H148" s="2">
        <v>81.017873417721518</v>
      </c>
      <c r="I148" s="2">
        <v>61</v>
      </c>
      <c r="J148" s="1">
        <f t="shared" si="6"/>
        <v>79.365835583684941</v>
      </c>
      <c r="K148" s="2">
        <v>70.638405797101498</v>
      </c>
      <c r="L148" s="1">
        <f t="shared" si="7"/>
        <v>65.320051174708041</v>
      </c>
      <c r="M148" s="2">
        <v>2.34</v>
      </c>
      <c r="N148" s="2" t="s">
        <v>156</v>
      </c>
      <c r="O148" s="2" t="s">
        <v>230</v>
      </c>
      <c r="P148" s="2" t="s">
        <v>166</v>
      </c>
      <c r="Q148" s="20"/>
    </row>
    <row r="149" spans="1:17" ht="18" customHeight="1" x14ac:dyDescent="0.2">
      <c r="A149" s="2">
        <v>65</v>
      </c>
      <c r="B149" s="2" t="s">
        <v>315</v>
      </c>
      <c r="C149" s="2" t="s">
        <v>316</v>
      </c>
      <c r="D149" s="1">
        <v>77.991</v>
      </c>
      <c r="E149" s="2">
        <v>57</v>
      </c>
      <c r="F149" s="2">
        <v>76.284007490636725</v>
      </c>
      <c r="G149" s="2">
        <v>64</v>
      </c>
      <c r="H149" s="2">
        <v>81.931170182841072</v>
      </c>
      <c r="I149" s="2">
        <v>59</v>
      </c>
      <c r="J149" s="1">
        <f t="shared" ref="J149:J164" si="8">AVERAGE(D149,F149,H149)</f>
        <v>78.735392557825932</v>
      </c>
      <c r="K149" s="2">
        <v>70.428260869565193</v>
      </c>
      <c r="L149" s="1">
        <f t="shared" ref="L149:L164" si="9">J149*0.2+K149*0.7</f>
        <v>65.046861120260814</v>
      </c>
      <c r="M149" s="2">
        <v>2.46</v>
      </c>
      <c r="N149" s="2" t="s">
        <v>156</v>
      </c>
      <c r="O149" s="2" t="s">
        <v>230</v>
      </c>
      <c r="P149" s="2" t="s">
        <v>166</v>
      </c>
      <c r="Q149" s="20"/>
    </row>
    <row r="150" spans="1:17" ht="18" customHeight="1" x14ac:dyDescent="0.2">
      <c r="A150" s="2">
        <v>66</v>
      </c>
      <c r="B150" s="2" t="s">
        <v>317</v>
      </c>
      <c r="C150" s="2" t="s">
        <v>318</v>
      </c>
      <c r="D150" s="1">
        <v>74.591999999999985</v>
      </c>
      <c r="E150" s="2">
        <v>75</v>
      </c>
      <c r="F150" s="2">
        <v>80.422111111111064</v>
      </c>
      <c r="G150" s="2">
        <v>37</v>
      </c>
      <c r="H150" s="2">
        <v>79.06712658227849</v>
      </c>
      <c r="I150" s="2">
        <v>68</v>
      </c>
      <c r="J150" s="1">
        <f t="shared" si="8"/>
        <v>78.027079231129846</v>
      </c>
      <c r="K150" s="2">
        <v>70.013768115942</v>
      </c>
      <c r="L150" s="1">
        <f t="shared" si="9"/>
        <v>64.615053527385371</v>
      </c>
      <c r="M150" s="2">
        <v>2.31</v>
      </c>
      <c r="N150" s="2" t="s">
        <v>156</v>
      </c>
      <c r="O150" s="2" t="s">
        <v>230</v>
      </c>
      <c r="P150" s="2" t="s">
        <v>166</v>
      </c>
      <c r="Q150" s="20"/>
    </row>
    <row r="151" spans="1:17" ht="18" customHeight="1" x14ac:dyDescent="0.2">
      <c r="A151" s="2">
        <v>67</v>
      </c>
      <c r="B151" s="2" t="s">
        <v>319</v>
      </c>
      <c r="C151" s="2" t="s">
        <v>320</v>
      </c>
      <c r="D151" s="1">
        <v>77.855000000000004</v>
      </c>
      <c r="E151" s="2">
        <v>59</v>
      </c>
      <c r="F151" s="2">
        <v>69.713999999999999</v>
      </c>
      <c r="G151" s="2">
        <v>78</v>
      </c>
      <c r="H151" s="2">
        <v>84.778886075949359</v>
      </c>
      <c r="I151" s="2">
        <v>38</v>
      </c>
      <c r="J151" s="1">
        <f t="shared" si="8"/>
        <v>77.449295358649792</v>
      </c>
      <c r="K151" s="2">
        <v>69.5094202898551</v>
      </c>
      <c r="L151" s="1">
        <f t="shared" si="9"/>
        <v>64.146453274628527</v>
      </c>
      <c r="M151" s="2">
        <v>2.37</v>
      </c>
      <c r="N151" s="2" t="s">
        <v>156</v>
      </c>
      <c r="O151" s="2" t="s">
        <v>230</v>
      </c>
      <c r="P151" s="2" t="s">
        <v>166</v>
      </c>
      <c r="Q151" s="20"/>
    </row>
    <row r="152" spans="1:17" ht="18" customHeight="1" x14ac:dyDescent="0.2">
      <c r="A152" s="2">
        <v>68</v>
      </c>
      <c r="B152" s="2" t="s">
        <v>321</v>
      </c>
      <c r="C152" s="2" t="s">
        <v>322</v>
      </c>
      <c r="D152" s="1">
        <v>81.908000000000001</v>
      </c>
      <c r="E152" s="2">
        <v>35</v>
      </c>
      <c r="F152" s="2">
        <v>74.811658835546481</v>
      </c>
      <c r="G152" s="2">
        <v>67</v>
      </c>
      <c r="H152" s="2">
        <v>76.470126582278482</v>
      </c>
      <c r="I152" s="2">
        <v>77</v>
      </c>
      <c r="J152" s="1">
        <f t="shared" si="8"/>
        <v>77.729928472608321</v>
      </c>
      <c r="K152" s="2">
        <v>69.000724637681103</v>
      </c>
      <c r="L152" s="1">
        <f t="shared" si="9"/>
        <v>63.846492940898429</v>
      </c>
      <c r="M152" s="2">
        <v>2.09</v>
      </c>
      <c r="N152" s="2" t="s">
        <v>156</v>
      </c>
      <c r="O152" s="2" t="s">
        <v>230</v>
      </c>
      <c r="P152" s="2" t="s">
        <v>166</v>
      </c>
      <c r="Q152" s="20"/>
    </row>
    <row r="153" spans="1:17" ht="18" customHeight="1" x14ac:dyDescent="0.2">
      <c r="A153" s="2">
        <v>69</v>
      </c>
      <c r="B153" s="2" t="s">
        <v>323</v>
      </c>
      <c r="C153" s="2" t="s">
        <v>324</v>
      </c>
      <c r="D153" s="1">
        <v>77.489000000000004</v>
      </c>
      <c r="E153" s="2">
        <v>63</v>
      </c>
      <c r="F153" s="2">
        <v>77.855278855975484</v>
      </c>
      <c r="G153" s="2">
        <v>54</v>
      </c>
      <c r="H153" s="2">
        <v>77.244641350210969</v>
      </c>
      <c r="I153" s="2">
        <v>74</v>
      </c>
      <c r="J153" s="1">
        <f t="shared" si="8"/>
        <v>77.529640068728824</v>
      </c>
      <c r="K153" s="2">
        <v>68.971739130434798</v>
      </c>
      <c r="L153" s="1">
        <f t="shared" si="9"/>
        <v>63.786145405050121</v>
      </c>
      <c r="M153" s="2">
        <v>2.14</v>
      </c>
      <c r="N153" s="2" t="s">
        <v>156</v>
      </c>
      <c r="O153" s="2" t="s">
        <v>187</v>
      </c>
      <c r="P153" s="2" t="s">
        <v>166</v>
      </c>
      <c r="Q153" s="20"/>
    </row>
    <row r="154" spans="1:17" ht="18" customHeight="1" x14ac:dyDescent="0.2">
      <c r="A154" s="2">
        <v>70</v>
      </c>
      <c r="B154" s="2" t="s">
        <v>325</v>
      </c>
      <c r="C154" s="2" t="s">
        <v>326</v>
      </c>
      <c r="D154" s="1">
        <v>76.363</v>
      </c>
      <c r="E154" s="2">
        <v>69</v>
      </c>
      <c r="F154" s="2">
        <v>77.641781106949693</v>
      </c>
      <c r="G154" s="2">
        <v>55</v>
      </c>
      <c r="H154" s="2">
        <v>77.422934833567751</v>
      </c>
      <c r="I154" s="2">
        <v>72</v>
      </c>
      <c r="J154" s="1">
        <f t="shared" si="8"/>
        <v>77.142571980172477</v>
      </c>
      <c r="K154" s="2">
        <v>69.022463768115898</v>
      </c>
      <c r="L154" s="1">
        <f t="shared" si="9"/>
        <v>63.744239033715623</v>
      </c>
      <c r="M154" s="2">
        <v>2.25</v>
      </c>
      <c r="N154" s="2" t="s">
        <v>156</v>
      </c>
      <c r="O154" s="2" t="s">
        <v>187</v>
      </c>
      <c r="P154" s="2" t="s">
        <v>166</v>
      </c>
      <c r="Q154" s="20"/>
    </row>
    <row r="155" spans="1:17" ht="18" customHeight="1" x14ac:dyDescent="0.2">
      <c r="A155" s="2">
        <v>71</v>
      </c>
      <c r="B155" s="2" t="s">
        <v>327</v>
      </c>
      <c r="C155" s="2" t="s">
        <v>328</v>
      </c>
      <c r="D155" s="1">
        <v>78.373999999999995</v>
      </c>
      <c r="E155" s="2">
        <v>56</v>
      </c>
      <c r="F155" s="2">
        <v>69.164777777777772</v>
      </c>
      <c r="G155" s="2">
        <v>79</v>
      </c>
      <c r="H155" s="2">
        <v>81.619759999999999</v>
      </c>
      <c r="I155" s="2">
        <v>79</v>
      </c>
      <c r="J155" s="1">
        <f t="shared" si="8"/>
        <v>76.386179259259265</v>
      </c>
      <c r="K155" s="2">
        <v>69.2268115942029</v>
      </c>
      <c r="L155" s="1">
        <f t="shared" si="9"/>
        <v>63.736003967793884</v>
      </c>
      <c r="M155" s="2">
        <v>2.2200000000000002</v>
      </c>
      <c r="N155" s="2" t="s">
        <v>156</v>
      </c>
      <c r="O155" s="2" t="s">
        <v>230</v>
      </c>
      <c r="P155" s="2" t="s">
        <v>166</v>
      </c>
      <c r="Q155" s="20"/>
    </row>
    <row r="156" spans="1:17" ht="18" customHeight="1" x14ac:dyDescent="0.2">
      <c r="A156" s="2">
        <v>72</v>
      </c>
      <c r="B156" s="2" t="s">
        <v>329</v>
      </c>
      <c r="C156" s="2" t="s">
        <v>330</v>
      </c>
      <c r="D156" s="1">
        <v>79.91</v>
      </c>
      <c r="E156" s="2">
        <v>46</v>
      </c>
      <c r="F156" s="2">
        <v>73.183697877652989</v>
      </c>
      <c r="G156" s="2">
        <v>72</v>
      </c>
      <c r="H156" s="2">
        <v>83.161654946085335</v>
      </c>
      <c r="I156" s="2">
        <v>54</v>
      </c>
      <c r="J156" s="1">
        <f t="shared" si="8"/>
        <v>78.751784274579435</v>
      </c>
      <c r="K156" s="2">
        <v>68.438405797101495</v>
      </c>
      <c r="L156" s="1">
        <f t="shared" si="9"/>
        <v>63.657240912886927</v>
      </c>
      <c r="M156" s="2">
        <v>2.5299999999999998</v>
      </c>
      <c r="N156" s="2" t="s">
        <v>156</v>
      </c>
      <c r="O156" s="2" t="s">
        <v>230</v>
      </c>
      <c r="P156" s="2" t="s">
        <v>166</v>
      </c>
      <c r="Q156" s="20"/>
    </row>
    <row r="157" spans="1:17" ht="18" customHeight="1" x14ac:dyDescent="0.2">
      <c r="A157" s="2">
        <v>73</v>
      </c>
      <c r="B157" s="2" t="s">
        <v>331</v>
      </c>
      <c r="C157" s="2" t="s">
        <v>332</v>
      </c>
      <c r="D157" s="1">
        <v>77.676000000000002</v>
      </c>
      <c r="E157" s="2">
        <v>60</v>
      </c>
      <c r="F157" s="2">
        <v>74.71962047440698</v>
      </c>
      <c r="G157" s="2">
        <v>68</v>
      </c>
      <c r="H157" s="2">
        <v>80.122648851383019</v>
      </c>
      <c r="I157" s="2">
        <v>64</v>
      </c>
      <c r="J157" s="1">
        <f t="shared" si="8"/>
        <v>77.506089775263334</v>
      </c>
      <c r="K157" s="2">
        <v>68.272463768115898</v>
      </c>
      <c r="L157" s="1">
        <f t="shared" si="9"/>
        <v>63.29194259273379</v>
      </c>
      <c r="M157" s="2">
        <v>2.0499999999999998</v>
      </c>
      <c r="N157" s="2" t="s">
        <v>156</v>
      </c>
      <c r="O157" s="2" t="s">
        <v>230</v>
      </c>
      <c r="P157" s="2" t="s">
        <v>166</v>
      </c>
      <c r="Q157" s="20"/>
    </row>
    <row r="158" spans="1:17" ht="18" customHeight="1" x14ac:dyDescent="0.2">
      <c r="A158" s="2">
        <v>74</v>
      </c>
      <c r="B158" s="2" t="s">
        <v>333</v>
      </c>
      <c r="C158" s="2" t="s">
        <v>334</v>
      </c>
      <c r="D158" s="1">
        <v>77.082999999999998</v>
      </c>
      <c r="E158" s="2">
        <v>66</v>
      </c>
      <c r="F158" s="2">
        <v>76.403883554647607</v>
      </c>
      <c r="G158" s="2">
        <v>62</v>
      </c>
      <c r="H158" s="2">
        <v>76.911265822784827</v>
      </c>
      <c r="I158" s="2">
        <v>75</v>
      </c>
      <c r="J158" s="1">
        <f t="shared" si="8"/>
        <v>76.799383125810806</v>
      </c>
      <c r="K158" s="2">
        <v>68.184782608695699</v>
      </c>
      <c r="L158" s="1">
        <f t="shared" si="9"/>
        <v>63.089224451249152</v>
      </c>
      <c r="M158" s="2">
        <v>2.16</v>
      </c>
      <c r="N158" s="2" t="s">
        <v>156</v>
      </c>
      <c r="O158" s="2" t="s">
        <v>187</v>
      </c>
      <c r="P158" s="2" t="s">
        <v>166</v>
      </c>
      <c r="Q158" s="20"/>
    </row>
    <row r="159" spans="1:17" ht="18" customHeight="1" x14ac:dyDescent="0.2">
      <c r="A159" s="2">
        <v>75</v>
      </c>
      <c r="B159" s="2" t="s">
        <v>335</v>
      </c>
      <c r="C159" s="2" t="s">
        <v>336</v>
      </c>
      <c r="D159" s="1">
        <v>74.926999999999992</v>
      </c>
      <c r="E159" s="2">
        <v>72</v>
      </c>
      <c r="F159" s="2">
        <v>76.089957099080721</v>
      </c>
      <c r="G159" s="2">
        <v>65</v>
      </c>
      <c r="H159" s="2">
        <v>79.759493670886087</v>
      </c>
      <c r="I159" s="2">
        <v>65</v>
      </c>
      <c r="J159" s="1">
        <f t="shared" si="8"/>
        <v>76.925483589988929</v>
      </c>
      <c r="K159" s="2">
        <v>67.872463768115907</v>
      </c>
      <c r="L159" s="1">
        <f t="shared" si="9"/>
        <v>62.895821355678919</v>
      </c>
      <c r="M159" s="2">
        <v>2.29</v>
      </c>
      <c r="N159" s="2" t="s">
        <v>156</v>
      </c>
      <c r="O159" s="2" t="s">
        <v>187</v>
      </c>
      <c r="P159" s="2" t="s">
        <v>166</v>
      </c>
      <c r="Q159" s="20"/>
    </row>
    <row r="160" spans="1:17" ht="18" customHeight="1" x14ac:dyDescent="0.2">
      <c r="A160" s="2">
        <v>76</v>
      </c>
      <c r="B160" s="2" t="s">
        <v>337</v>
      </c>
      <c r="C160" s="2" t="s">
        <v>338</v>
      </c>
      <c r="D160" s="1">
        <v>69.878999999999991</v>
      </c>
      <c r="E160" s="2">
        <v>79</v>
      </c>
      <c r="F160" s="2">
        <v>74.357658835546474</v>
      </c>
      <c r="G160" s="2">
        <v>70</v>
      </c>
      <c r="H160" s="2">
        <v>83.838987341772153</v>
      </c>
      <c r="I160" s="2">
        <v>47</v>
      </c>
      <c r="J160" s="1">
        <f t="shared" si="8"/>
        <v>76.025215392439534</v>
      </c>
      <c r="K160" s="2">
        <v>67.786231884057997</v>
      </c>
      <c r="L160" s="1">
        <f t="shared" si="9"/>
        <v>62.655405397328508</v>
      </c>
      <c r="M160" s="2">
        <v>2.27</v>
      </c>
      <c r="N160" s="2" t="s">
        <v>156</v>
      </c>
      <c r="O160" s="2" t="s">
        <v>187</v>
      </c>
      <c r="P160" s="2" t="s">
        <v>166</v>
      </c>
      <c r="Q160" s="20"/>
    </row>
    <row r="161" spans="1:17" ht="18" customHeight="1" x14ac:dyDescent="0.2">
      <c r="A161" s="2">
        <v>77</v>
      </c>
      <c r="B161" s="2" t="s">
        <v>339</v>
      </c>
      <c r="C161" s="2" t="s">
        <v>340</v>
      </c>
      <c r="D161" s="1">
        <v>77.469000000000008</v>
      </c>
      <c r="E161" s="2">
        <v>64</v>
      </c>
      <c r="F161" s="2">
        <v>72.781108273748785</v>
      </c>
      <c r="G161" s="2">
        <v>74</v>
      </c>
      <c r="H161" s="2">
        <v>78.886413502109704</v>
      </c>
      <c r="I161" s="2">
        <v>69</v>
      </c>
      <c r="J161" s="1">
        <f t="shared" si="8"/>
        <v>76.378840591952837</v>
      </c>
      <c r="K161" s="2">
        <v>65.400724637681094</v>
      </c>
      <c r="L161" s="1">
        <f t="shared" si="9"/>
        <v>61.05627536476733</v>
      </c>
      <c r="M161" s="2">
        <v>2.0099999999999998</v>
      </c>
      <c r="N161" s="2" t="s">
        <v>156</v>
      </c>
      <c r="O161" s="2" t="s">
        <v>230</v>
      </c>
      <c r="P161" s="2" t="s">
        <v>166</v>
      </c>
      <c r="Q161" s="20"/>
    </row>
    <row r="162" spans="1:17" ht="18" customHeight="1" x14ac:dyDescent="0.2">
      <c r="A162" s="2">
        <v>78</v>
      </c>
      <c r="B162" s="2" t="s">
        <v>341</v>
      </c>
      <c r="C162" s="2" t="s">
        <v>342</v>
      </c>
      <c r="D162" s="1">
        <v>74.766999999999996</v>
      </c>
      <c r="E162" s="2">
        <v>74</v>
      </c>
      <c r="F162" s="2">
        <v>67.120259448416746</v>
      </c>
      <c r="G162" s="2">
        <v>80</v>
      </c>
      <c r="H162" s="2">
        <v>76.475569620253182</v>
      </c>
      <c r="I162" s="2">
        <v>76</v>
      </c>
      <c r="J162" s="1">
        <f t="shared" si="8"/>
        <v>72.787609689556632</v>
      </c>
      <c r="K162" s="2">
        <v>65.95</v>
      </c>
      <c r="L162" s="1">
        <f t="shared" si="9"/>
        <v>60.722521937911324</v>
      </c>
      <c r="M162" s="2">
        <v>1.84</v>
      </c>
      <c r="N162" s="2" t="s">
        <v>156</v>
      </c>
      <c r="O162" s="2" t="s">
        <v>187</v>
      </c>
      <c r="P162" s="2" t="s">
        <v>166</v>
      </c>
      <c r="Q162" s="20"/>
    </row>
    <row r="163" spans="1:17" ht="18" customHeight="1" x14ac:dyDescent="0.2">
      <c r="A163" s="2">
        <v>79</v>
      </c>
      <c r="B163" s="2" t="s">
        <v>343</v>
      </c>
      <c r="C163" s="2" t="s">
        <v>344</v>
      </c>
      <c r="D163" s="1">
        <v>73.83</v>
      </c>
      <c r="E163" s="2">
        <v>76</v>
      </c>
      <c r="F163" s="2">
        <v>72.981333333333311</v>
      </c>
      <c r="G163" s="2">
        <v>73</v>
      </c>
      <c r="H163" s="2">
        <v>79.727248945147679</v>
      </c>
      <c r="I163" s="2">
        <v>66</v>
      </c>
      <c r="J163" s="1">
        <f t="shared" si="8"/>
        <v>75.512860759493662</v>
      </c>
      <c r="K163" s="2">
        <v>64.636231884058006</v>
      </c>
      <c r="L163" s="1">
        <f t="shared" si="9"/>
        <v>60.347934470739332</v>
      </c>
      <c r="M163" s="2">
        <v>2.09</v>
      </c>
      <c r="N163" s="2" t="s">
        <v>156</v>
      </c>
      <c r="O163" s="2" t="s">
        <v>187</v>
      </c>
      <c r="P163" s="2" t="s">
        <v>166</v>
      </c>
      <c r="Q163" s="20"/>
    </row>
    <row r="164" spans="1:17" ht="18" customHeight="1" x14ac:dyDescent="0.2">
      <c r="A164" s="2">
        <v>80</v>
      </c>
      <c r="B164" s="2" t="s">
        <v>345</v>
      </c>
      <c r="C164" s="2" t="s">
        <v>346</v>
      </c>
      <c r="D164" s="1">
        <v>76.322000000000003</v>
      </c>
      <c r="E164" s="2">
        <v>70</v>
      </c>
      <c r="F164" s="2">
        <v>70.791180796731339</v>
      </c>
      <c r="G164" s="2">
        <v>77</v>
      </c>
      <c r="H164" s="2">
        <v>75.37139240506329</v>
      </c>
      <c r="I164" s="2">
        <v>78</v>
      </c>
      <c r="J164" s="1">
        <f t="shared" si="8"/>
        <v>74.161524400598211</v>
      </c>
      <c r="K164" s="2">
        <v>63.534057971014498</v>
      </c>
      <c r="L164" s="1">
        <f t="shared" si="9"/>
        <v>59.306145459829793</v>
      </c>
      <c r="M164" s="2">
        <v>1.86</v>
      </c>
      <c r="N164" s="2" t="s">
        <v>156</v>
      </c>
      <c r="O164" s="2" t="s">
        <v>230</v>
      </c>
      <c r="P164" s="2" t="s">
        <v>166</v>
      </c>
      <c r="Q164" s="20"/>
    </row>
    <row r="165" spans="1:17" x14ac:dyDescent="0.2">
      <c r="A165" s="10"/>
      <c r="B165" s="10"/>
      <c r="C165" s="10"/>
      <c r="D165" s="12"/>
      <c r="E165" s="10"/>
      <c r="F165" s="10"/>
      <c r="G165" s="10"/>
      <c r="H165" s="10"/>
      <c r="I165" s="10"/>
      <c r="J165" s="12"/>
      <c r="K165" s="10"/>
      <c r="L165" s="12"/>
      <c r="M165" s="10"/>
      <c r="N165" s="10"/>
      <c r="O165" s="10"/>
      <c r="P165" s="10"/>
    </row>
    <row r="166" spans="1:17" ht="124.5" customHeight="1" x14ac:dyDescent="0.2"/>
    <row r="167" spans="1:17" ht="30" customHeight="1" x14ac:dyDescent="0.2">
      <c r="A167" s="29" t="s">
        <v>348</v>
      </c>
      <c r="B167" s="29"/>
      <c r="C167" s="29"/>
      <c r="D167" s="29"/>
      <c r="E167" s="29"/>
      <c r="F167" s="20"/>
      <c r="G167" s="20"/>
      <c r="H167" s="20"/>
      <c r="I167" s="20"/>
      <c r="J167" s="20"/>
      <c r="K167" s="20"/>
      <c r="L167" s="20"/>
      <c r="M167" s="20"/>
      <c r="N167" s="20"/>
      <c r="O167" s="27"/>
      <c r="P167" s="20"/>
      <c r="Q167" s="20"/>
    </row>
    <row r="168" spans="1:17" ht="27" x14ac:dyDescent="0.2">
      <c r="A168" s="6" t="s">
        <v>350</v>
      </c>
      <c r="B168" s="6" t="s">
        <v>0</v>
      </c>
      <c r="C168" s="7" t="s">
        <v>1</v>
      </c>
      <c r="D168" s="7" t="s">
        <v>149</v>
      </c>
      <c r="E168" s="6" t="s">
        <v>152</v>
      </c>
      <c r="F168" s="7" t="s">
        <v>150</v>
      </c>
      <c r="G168" s="6" t="s">
        <v>153</v>
      </c>
      <c r="H168" s="7" t="s">
        <v>151</v>
      </c>
      <c r="I168" s="6" t="s">
        <v>154</v>
      </c>
      <c r="J168" s="7" t="s">
        <v>155</v>
      </c>
      <c r="K168" s="6" t="s">
        <v>158</v>
      </c>
      <c r="L168" s="6" t="s">
        <v>160</v>
      </c>
      <c r="M168" s="22" t="s">
        <v>159</v>
      </c>
      <c r="N168" s="6" t="s">
        <v>164</v>
      </c>
      <c r="O168" s="6" t="s">
        <v>161</v>
      </c>
      <c r="P168" s="6" t="s">
        <v>165</v>
      </c>
      <c r="Q168" s="6" t="s">
        <v>351</v>
      </c>
    </row>
    <row r="169" spans="1:17" ht="21" customHeight="1" x14ac:dyDescent="0.2">
      <c r="A169" s="2">
        <v>1</v>
      </c>
      <c r="B169" s="2">
        <v>2016015383</v>
      </c>
      <c r="C169" s="5" t="s">
        <v>79</v>
      </c>
      <c r="D169" s="5">
        <v>85.414500000000004</v>
      </c>
      <c r="E169" s="2">
        <v>11</v>
      </c>
      <c r="F169" s="5">
        <v>95.259515151515174</v>
      </c>
      <c r="G169" s="2">
        <v>1</v>
      </c>
      <c r="H169" s="5">
        <v>94.952352285395762</v>
      </c>
      <c r="I169" s="2">
        <v>4</v>
      </c>
      <c r="J169" s="5">
        <f t="shared" ref="J169:J232" si="10">(H169+F169+D169)/3</f>
        <v>91.875455812303656</v>
      </c>
      <c r="K169" s="5">
        <v>86.323021582733816</v>
      </c>
      <c r="L169" s="5">
        <f t="shared" ref="L169:L232" si="11">K169*0.7+J169*0.2</f>
        <v>78.801206270374394</v>
      </c>
      <c r="M169" s="23">
        <v>3.62</v>
      </c>
      <c r="N169" s="2" t="s">
        <v>157</v>
      </c>
      <c r="O169" s="2" t="s">
        <v>3</v>
      </c>
      <c r="P169" s="2" t="s">
        <v>167</v>
      </c>
      <c r="Q169" s="20"/>
    </row>
    <row r="170" spans="1:17" ht="21" customHeight="1" x14ac:dyDescent="0.2">
      <c r="A170" s="2">
        <v>2</v>
      </c>
      <c r="B170" s="2">
        <v>2016015364</v>
      </c>
      <c r="C170" s="5" t="s">
        <v>80</v>
      </c>
      <c r="D170" s="5">
        <v>89.909750000000003</v>
      </c>
      <c r="E170" s="2">
        <v>2</v>
      </c>
      <c r="F170" s="5">
        <v>93.618212121212096</v>
      </c>
      <c r="G170" s="2">
        <v>2</v>
      </c>
      <c r="H170" s="5">
        <v>97.563520441272289</v>
      </c>
      <c r="I170" s="2">
        <v>2</v>
      </c>
      <c r="J170" s="5">
        <f t="shared" si="10"/>
        <v>93.697160854161481</v>
      </c>
      <c r="K170" s="5">
        <v>84.901123595505624</v>
      </c>
      <c r="L170" s="5">
        <f t="shared" si="11"/>
        <v>78.17021868768623</v>
      </c>
      <c r="M170" s="23">
        <v>3.57</v>
      </c>
      <c r="N170" s="2" t="s">
        <v>157</v>
      </c>
      <c r="O170" s="2" t="s">
        <v>3</v>
      </c>
      <c r="P170" s="2" t="s">
        <v>167</v>
      </c>
      <c r="Q170" s="20"/>
    </row>
    <row r="171" spans="1:17" ht="21" customHeight="1" x14ac:dyDescent="0.2">
      <c r="A171" s="2">
        <v>3</v>
      </c>
      <c r="B171" s="2">
        <v>2016015389</v>
      </c>
      <c r="C171" s="5" t="s">
        <v>86</v>
      </c>
      <c r="D171" s="5">
        <v>88.376390000000001</v>
      </c>
      <c r="E171" s="2">
        <v>4</v>
      </c>
      <c r="F171" s="5">
        <v>88.89054545454546</v>
      </c>
      <c r="G171" s="2">
        <v>8</v>
      </c>
      <c r="H171" s="5">
        <v>92.115384615384613</v>
      </c>
      <c r="I171" s="2">
        <v>7</v>
      </c>
      <c r="J171" s="5">
        <f t="shared" si="10"/>
        <v>89.794106689976687</v>
      </c>
      <c r="K171" s="5">
        <v>85.276258992805751</v>
      </c>
      <c r="L171" s="5">
        <f t="shared" si="11"/>
        <v>77.652202632959359</v>
      </c>
      <c r="M171" s="23">
        <v>3.55</v>
      </c>
      <c r="N171" s="2" t="s">
        <v>157</v>
      </c>
      <c r="O171" s="2" t="s">
        <v>3</v>
      </c>
      <c r="P171" s="2" t="s">
        <v>167</v>
      </c>
      <c r="Q171" s="20"/>
    </row>
    <row r="172" spans="1:17" ht="21" customHeight="1" x14ac:dyDescent="0.2">
      <c r="A172" s="2">
        <v>4</v>
      </c>
      <c r="B172" s="2">
        <v>2016015413</v>
      </c>
      <c r="C172" s="5" t="s">
        <v>85</v>
      </c>
      <c r="D172" s="5">
        <v>88.825869999999995</v>
      </c>
      <c r="E172" s="2">
        <v>3</v>
      </c>
      <c r="F172" s="5">
        <v>88.958321507760544</v>
      </c>
      <c r="G172" s="2">
        <v>7</v>
      </c>
      <c r="H172" s="5">
        <v>92.654916358151652</v>
      </c>
      <c r="I172" s="2">
        <v>6</v>
      </c>
      <c r="J172" s="5">
        <f t="shared" si="10"/>
        <v>90.146369288637402</v>
      </c>
      <c r="K172" s="5">
        <v>85.004316546762595</v>
      </c>
      <c r="L172" s="5">
        <f t="shared" si="11"/>
        <v>77.532295440461297</v>
      </c>
      <c r="M172" s="23">
        <v>3.55</v>
      </c>
      <c r="N172" s="2" t="s">
        <v>157</v>
      </c>
      <c r="O172" s="2" t="s">
        <v>3</v>
      </c>
      <c r="P172" s="2" t="s">
        <v>166</v>
      </c>
      <c r="Q172" s="20"/>
    </row>
    <row r="173" spans="1:17" ht="21" customHeight="1" x14ac:dyDescent="0.2">
      <c r="A173" s="2">
        <v>5</v>
      </c>
      <c r="B173" s="2">
        <v>2016015366</v>
      </c>
      <c r="C173" s="5" t="s">
        <v>82</v>
      </c>
      <c r="D173" s="5">
        <v>88.121669999999995</v>
      </c>
      <c r="E173" s="2">
        <v>6</v>
      </c>
      <c r="F173" s="5">
        <v>90.274878787878777</v>
      </c>
      <c r="G173" s="2">
        <v>4</v>
      </c>
      <c r="H173" s="5">
        <v>98.546677814938647</v>
      </c>
      <c r="I173" s="2">
        <v>1</v>
      </c>
      <c r="J173" s="5">
        <f t="shared" si="10"/>
        <v>92.314408867605792</v>
      </c>
      <c r="K173" s="5">
        <v>84.329496402877709</v>
      </c>
      <c r="L173" s="5">
        <f t="shared" si="11"/>
        <v>77.493529255535549</v>
      </c>
      <c r="M173" s="23">
        <v>3.48</v>
      </c>
      <c r="N173" s="2" t="s">
        <v>157</v>
      </c>
      <c r="O173" s="2" t="s">
        <v>3</v>
      </c>
      <c r="P173" s="2" t="s">
        <v>167</v>
      </c>
      <c r="Q173" s="20"/>
    </row>
    <row r="174" spans="1:17" ht="21" customHeight="1" x14ac:dyDescent="0.2">
      <c r="A174" s="2">
        <v>6</v>
      </c>
      <c r="B174" s="2">
        <v>2016015360</v>
      </c>
      <c r="C174" s="5" t="s">
        <v>83</v>
      </c>
      <c r="D174" s="5">
        <v>88.356219999999993</v>
      </c>
      <c r="E174" s="2">
        <v>5</v>
      </c>
      <c r="F174" s="5">
        <v>90.223909090909103</v>
      </c>
      <c r="G174" s="2">
        <v>5</v>
      </c>
      <c r="H174" s="5">
        <v>92.865844481605379</v>
      </c>
      <c r="I174" s="2">
        <v>5</v>
      </c>
      <c r="J174" s="5">
        <f t="shared" si="10"/>
        <v>90.481991190838173</v>
      </c>
      <c r="K174" s="5">
        <v>84.536690647482033</v>
      </c>
      <c r="L174" s="5">
        <f t="shared" si="11"/>
        <v>77.272081691405049</v>
      </c>
      <c r="M174" s="23">
        <v>3.5</v>
      </c>
      <c r="N174" s="2" t="s">
        <v>157</v>
      </c>
      <c r="O174" s="2" t="s">
        <v>3</v>
      </c>
      <c r="P174" s="2" t="s">
        <v>167</v>
      </c>
      <c r="Q174" s="20"/>
    </row>
    <row r="175" spans="1:17" ht="21" customHeight="1" x14ac:dyDescent="0.2">
      <c r="A175" s="2">
        <v>7</v>
      </c>
      <c r="B175" s="2">
        <v>2016015394</v>
      </c>
      <c r="C175" s="5" t="s">
        <v>87</v>
      </c>
      <c r="D175" s="5">
        <v>85.132189999999994</v>
      </c>
      <c r="E175" s="2">
        <v>12</v>
      </c>
      <c r="F175" s="5">
        <v>88.823454545454553</v>
      </c>
      <c r="G175" s="2">
        <v>9</v>
      </c>
      <c r="H175" s="5">
        <v>85.834867780661895</v>
      </c>
      <c r="I175" s="2">
        <v>21</v>
      </c>
      <c r="J175" s="5">
        <f t="shared" si="10"/>
        <v>86.596837442038805</v>
      </c>
      <c r="K175" s="5">
        <v>83.598501872659185</v>
      </c>
      <c r="L175" s="5">
        <f t="shared" si="11"/>
        <v>75.838318799269189</v>
      </c>
      <c r="M175" s="23">
        <v>3.43</v>
      </c>
      <c r="N175" s="2" t="s">
        <v>157</v>
      </c>
      <c r="O175" s="2" t="s">
        <v>3</v>
      </c>
      <c r="P175" s="2" t="s">
        <v>166</v>
      </c>
      <c r="Q175" s="20"/>
    </row>
    <row r="176" spans="1:17" ht="21" customHeight="1" x14ac:dyDescent="0.2">
      <c r="A176" s="2">
        <v>8</v>
      </c>
      <c r="B176" s="2">
        <v>2016015378</v>
      </c>
      <c r="C176" s="5" t="s">
        <v>84</v>
      </c>
      <c r="D176" s="5">
        <v>86.331400000000002</v>
      </c>
      <c r="E176" s="2">
        <v>7</v>
      </c>
      <c r="F176" s="5">
        <v>90.122454545454517</v>
      </c>
      <c r="G176" s="2">
        <v>6</v>
      </c>
      <c r="H176" s="5">
        <v>90.657959866220665</v>
      </c>
      <c r="I176" s="2">
        <v>10</v>
      </c>
      <c r="J176" s="5">
        <f t="shared" si="10"/>
        <v>89.03727147055838</v>
      </c>
      <c r="K176" s="5">
        <v>82.732374100719426</v>
      </c>
      <c r="L176" s="5">
        <f t="shared" si="11"/>
        <v>75.720116164615263</v>
      </c>
      <c r="M176" s="23">
        <v>3.37</v>
      </c>
      <c r="N176" s="2" t="s">
        <v>157</v>
      </c>
      <c r="O176" s="2" t="s">
        <v>3</v>
      </c>
      <c r="P176" s="2" t="s">
        <v>167</v>
      </c>
      <c r="Q176" s="20"/>
    </row>
    <row r="177" spans="1:17" ht="21" customHeight="1" x14ac:dyDescent="0.2">
      <c r="A177" s="2">
        <v>9</v>
      </c>
      <c r="B177" s="2">
        <v>2016015370</v>
      </c>
      <c r="C177" s="5" t="s">
        <v>81</v>
      </c>
      <c r="D177" s="5">
        <v>80.233000000000004</v>
      </c>
      <c r="E177" s="2">
        <v>45</v>
      </c>
      <c r="F177" s="5">
        <v>91.129727272727266</v>
      </c>
      <c r="G177" s="2">
        <v>3</v>
      </c>
      <c r="H177" s="5">
        <v>96.501976960237769</v>
      </c>
      <c r="I177" s="2">
        <v>3</v>
      </c>
      <c r="J177" s="5">
        <f t="shared" si="10"/>
        <v>89.288234744321684</v>
      </c>
      <c r="K177" s="5">
        <v>81.42446043165468</v>
      </c>
      <c r="L177" s="5">
        <f t="shared" si="11"/>
        <v>74.854769251022617</v>
      </c>
      <c r="M177" s="23">
        <v>3.29</v>
      </c>
      <c r="N177" s="2" t="s">
        <v>156</v>
      </c>
      <c r="O177" s="2" t="s">
        <v>3</v>
      </c>
      <c r="P177" s="2" t="s">
        <v>166</v>
      </c>
      <c r="Q177" s="20"/>
    </row>
    <row r="178" spans="1:17" ht="21" customHeight="1" x14ac:dyDescent="0.2">
      <c r="A178" s="2">
        <v>10</v>
      </c>
      <c r="B178" s="2">
        <v>2016015376</v>
      </c>
      <c r="C178" s="5" t="s">
        <v>90</v>
      </c>
      <c r="D178" s="5">
        <v>82.478999999999999</v>
      </c>
      <c r="E178" s="2">
        <v>29</v>
      </c>
      <c r="F178" s="5">
        <v>85.834727272727264</v>
      </c>
      <c r="G178" s="2">
        <v>12</v>
      </c>
      <c r="H178" s="5">
        <v>91.432780379041176</v>
      </c>
      <c r="I178" s="2">
        <v>9</v>
      </c>
      <c r="J178" s="5">
        <f t="shared" si="10"/>
        <v>86.582169217256137</v>
      </c>
      <c r="K178" s="5">
        <v>81.765467625899262</v>
      </c>
      <c r="L178" s="5">
        <f t="shared" si="11"/>
        <v>74.552261181580718</v>
      </c>
      <c r="M178" s="23">
        <v>3.21</v>
      </c>
      <c r="N178" s="2" t="s">
        <v>157</v>
      </c>
      <c r="O178" s="2" t="s">
        <v>3</v>
      </c>
      <c r="P178" s="2" t="s">
        <v>166</v>
      </c>
      <c r="Q178" s="20"/>
    </row>
    <row r="179" spans="1:17" ht="21" customHeight="1" x14ac:dyDescent="0.2">
      <c r="A179" s="2">
        <v>11</v>
      </c>
      <c r="B179" s="2">
        <v>2016015393</v>
      </c>
      <c r="C179" s="5" t="s">
        <v>89</v>
      </c>
      <c r="D179" s="5">
        <v>82.358760000000004</v>
      </c>
      <c r="E179" s="2">
        <v>31</v>
      </c>
      <c r="F179" s="5">
        <v>86.554181818181817</v>
      </c>
      <c r="G179" s="2">
        <v>11</v>
      </c>
      <c r="H179" s="5">
        <v>90.165746640849619</v>
      </c>
      <c r="I179" s="2">
        <v>11</v>
      </c>
      <c r="J179" s="5">
        <f t="shared" si="10"/>
        <v>86.359562819677151</v>
      </c>
      <c r="K179" s="5">
        <v>81.819424460431648</v>
      </c>
      <c r="L179" s="5">
        <f t="shared" si="11"/>
        <v>74.54550968623758</v>
      </c>
      <c r="M179" s="23">
        <v>3.23</v>
      </c>
      <c r="N179" s="2" t="s">
        <v>157</v>
      </c>
      <c r="O179" s="2" t="s">
        <v>3</v>
      </c>
      <c r="P179" s="2" t="s">
        <v>166</v>
      </c>
      <c r="Q179" s="20"/>
    </row>
    <row r="180" spans="1:17" ht="21" customHeight="1" x14ac:dyDescent="0.2">
      <c r="A180" s="2">
        <v>12</v>
      </c>
      <c r="B180" s="2">
        <v>2016015439</v>
      </c>
      <c r="C180" s="5" t="s">
        <v>93</v>
      </c>
      <c r="D180" s="5">
        <v>85.750290000000007</v>
      </c>
      <c r="E180" s="2">
        <v>10</v>
      </c>
      <c r="F180" s="5">
        <v>84.136070953436814</v>
      </c>
      <c r="G180" s="2">
        <v>15</v>
      </c>
      <c r="H180" s="5">
        <v>86.61</v>
      </c>
      <c r="I180" s="2">
        <v>18</v>
      </c>
      <c r="J180" s="5">
        <f t="shared" si="10"/>
        <v>85.49878698447894</v>
      </c>
      <c r="K180" s="5">
        <v>80.915827338129489</v>
      </c>
      <c r="L180" s="5">
        <f t="shared" si="11"/>
        <v>73.740836533586418</v>
      </c>
      <c r="M180" s="23">
        <v>3.16</v>
      </c>
      <c r="N180" s="2" t="s">
        <v>157</v>
      </c>
      <c r="O180" s="2" t="s">
        <v>3</v>
      </c>
      <c r="P180" s="2" t="s">
        <v>167</v>
      </c>
      <c r="Q180" s="20"/>
    </row>
    <row r="181" spans="1:17" ht="21" customHeight="1" x14ac:dyDescent="0.2">
      <c r="A181" s="2">
        <v>13</v>
      </c>
      <c r="B181" s="2">
        <v>2016015429</v>
      </c>
      <c r="C181" s="5" t="s">
        <v>96</v>
      </c>
      <c r="D181" s="5">
        <v>84.823400000000007</v>
      </c>
      <c r="E181" s="2">
        <v>14</v>
      </c>
      <c r="F181" s="5">
        <v>83.751689578713979</v>
      </c>
      <c r="G181" s="2">
        <v>18</v>
      </c>
      <c r="H181" s="5">
        <v>88.004070512820505</v>
      </c>
      <c r="I181" s="2">
        <v>13</v>
      </c>
      <c r="J181" s="5">
        <f t="shared" si="10"/>
        <v>85.526386697178168</v>
      </c>
      <c r="K181" s="5">
        <v>79.360431654676262</v>
      </c>
      <c r="L181" s="5">
        <f t="shared" si="11"/>
        <v>72.657579497709008</v>
      </c>
      <c r="M181" s="23">
        <v>3.03</v>
      </c>
      <c r="N181" s="2" t="s">
        <v>157</v>
      </c>
      <c r="O181" s="2" t="s">
        <v>162</v>
      </c>
      <c r="P181" s="2" t="s">
        <v>167</v>
      </c>
      <c r="Q181" s="20"/>
    </row>
    <row r="182" spans="1:17" ht="21" customHeight="1" x14ac:dyDescent="0.2">
      <c r="A182" s="2">
        <v>14</v>
      </c>
      <c r="B182" s="2">
        <v>2016015412</v>
      </c>
      <c r="C182" s="5" t="s">
        <v>94</v>
      </c>
      <c r="D182" s="5">
        <v>84.724559999999997</v>
      </c>
      <c r="E182" s="2">
        <v>15</v>
      </c>
      <c r="F182" s="5">
        <v>83.874644493717668</v>
      </c>
      <c r="G182" s="2">
        <v>16</v>
      </c>
      <c r="H182" s="5">
        <v>83.808083916083916</v>
      </c>
      <c r="I182" s="2">
        <v>33</v>
      </c>
      <c r="J182" s="5">
        <f t="shared" si="10"/>
        <v>84.135762803267198</v>
      </c>
      <c r="K182" s="5">
        <v>79.628776978417278</v>
      </c>
      <c r="L182" s="5">
        <f t="shared" si="11"/>
        <v>72.567296445545537</v>
      </c>
      <c r="M182" s="23">
        <v>2.95</v>
      </c>
      <c r="N182" s="2" t="s">
        <v>157</v>
      </c>
      <c r="O182" s="2" t="s">
        <v>3</v>
      </c>
      <c r="P182" s="2" t="s">
        <v>166</v>
      </c>
      <c r="Q182" s="20"/>
    </row>
    <row r="183" spans="1:17" ht="21" customHeight="1" x14ac:dyDescent="0.2">
      <c r="A183" s="2">
        <v>15</v>
      </c>
      <c r="B183" s="2">
        <v>2016015353</v>
      </c>
      <c r="C183" s="5" t="s">
        <v>99</v>
      </c>
      <c r="D183" s="5">
        <v>84.309669999999997</v>
      </c>
      <c r="E183" s="2">
        <v>16</v>
      </c>
      <c r="F183" s="5">
        <v>83.194727272727249</v>
      </c>
      <c r="G183" s="2">
        <v>21</v>
      </c>
      <c r="H183" s="5">
        <v>91.973190635451445</v>
      </c>
      <c r="I183" s="2">
        <v>8</v>
      </c>
      <c r="J183" s="5">
        <f t="shared" si="10"/>
        <v>86.492529302726226</v>
      </c>
      <c r="K183" s="5">
        <v>78.325179856115113</v>
      </c>
      <c r="L183" s="5">
        <f t="shared" si="11"/>
        <v>72.126131759825824</v>
      </c>
      <c r="M183" s="23">
        <v>3.05</v>
      </c>
      <c r="N183" s="2" t="s">
        <v>156</v>
      </c>
      <c r="O183" s="2" t="s">
        <v>3</v>
      </c>
      <c r="P183" s="2" t="s">
        <v>166</v>
      </c>
      <c r="Q183" s="20"/>
    </row>
    <row r="184" spans="1:17" ht="21" customHeight="1" x14ac:dyDescent="0.2">
      <c r="A184" s="2">
        <v>16</v>
      </c>
      <c r="B184" s="2">
        <v>2016015355</v>
      </c>
      <c r="C184" s="5" t="s">
        <v>91</v>
      </c>
      <c r="D184" s="5">
        <v>82.957560000000001</v>
      </c>
      <c r="E184" s="2">
        <v>26</v>
      </c>
      <c r="F184" s="5">
        <v>85.557000000000002</v>
      </c>
      <c r="G184" s="2">
        <v>13</v>
      </c>
      <c r="H184" s="5">
        <v>87.619549609810463</v>
      </c>
      <c r="I184" s="2">
        <v>14</v>
      </c>
      <c r="J184" s="5">
        <f t="shared" si="10"/>
        <v>85.378036536603489</v>
      </c>
      <c r="K184" s="5">
        <v>78.048201438848935</v>
      </c>
      <c r="L184" s="5">
        <f t="shared" si="11"/>
        <v>71.709348314514955</v>
      </c>
      <c r="M184" s="23">
        <v>2.9</v>
      </c>
      <c r="N184" s="2" t="s">
        <v>157</v>
      </c>
      <c r="O184" s="2" t="s">
        <v>3</v>
      </c>
      <c r="P184" s="2" t="s">
        <v>166</v>
      </c>
      <c r="Q184" s="20"/>
    </row>
    <row r="185" spans="1:17" ht="21" customHeight="1" x14ac:dyDescent="0.2">
      <c r="A185" s="2">
        <v>17</v>
      </c>
      <c r="B185" s="2">
        <v>2016015409</v>
      </c>
      <c r="C185" s="5" t="s">
        <v>120</v>
      </c>
      <c r="D185" s="5">
        <v>79.93374</v>
      </c>
      <c r="E185" s="2">
        <v>48</v>
      </c>
      <c r="F185" s="5">
        <v>80.012363636363631</v>
      </c>
      <c r="G185" s="2">
        <v>42</v>
      </c>
      <c r="H185" s="5">
        <v>84.933366778149392</v>
      </c>
      <c r="I185" s="2">
        <v>25</v>
      </c>
      <c r="J185" s="5">
        <f t="shared" si="10"/>
        <v>81.626490138171008</v>
      </c>
      <c r="K185" s="5">
        <v>79.031654676258995</v>
      </c>
      <c r="L185" s="5">
        <f t="shared" si="11"/>
        <v>71.647456301015495</v>
      </c>
      <c r="M185" s="23">
        <v>2.99</v>
      </c>
      <c r="N185" s="2" t="s">
        <v>157</v>
      </c>
      <c r="O185" s="2" t="s">
        <v>3</v>
      </c>
      <c r="P185" s="2" t="s">
        <v>166</v>
      </c>
      <c r="Q185" s="20"/>
    </row>
    <row r="186" spans="1:17" ht="21" customHeight="1" x14ac:dyDescent="0.2">
      <c r="A186" s="2">
        <v>18</v>
      </c>
      <c r="B186" s="2">
        <v>2016015385</v>
      </c>
      <c r="C186" s="5" t="s">
        <v>95</v>
      </c>
      <c r="D186" s="5">
        <v>83.859870000000001</v>
      </c>
      <c r="E186" s="2">
        <v>18</v>
      </c>
      <c r="F186" s="5">
        <v>83.788818181818172</v>
      </c>
      <c r="G186" s="2">
        <v>17</v>
      </c>
      <c r="H186" s="5">
        <v>86.42938461538462</v>
      </c>
      <c r="I186" s="2">
        <v>19</v>
      </c>
      <c r="J186" s="5">
        <f t="shared" si="10"/>
        <v>84.692690932400936</v>
      </c>
      <c r="K186" s="5">
        <v>78.131654676259018</v>
      </c>
      <c r="L186" s="5">
        <f t="shared" si="11"/>
        <v>71.630696459861497</v>
      </c>
      <c r="M186" s="23">
        <v>2.92</v>
      </c>
      <c r="N186" s="2" t="s">
        <v>157</v>
      </c>
      <c r="O186" s="2" t="s">
        <v>3</v>
      </c>
      <c r="P186" s="2" t="s">
        <v>166</v>
      </c>
      <c r="Q186" s="20"/>
    </row>
    <row r="187" spans="1:17" ht="21" customHeight="1" x14ac:dyDescent="0.2">
      <c r="A187" s="2">
        <v>19</v>
      </c>
      <c r="B187" s="2">
        <v>2016015372</v>
      </c>
      <c r="C187" s="5" t="s">
        <v>102</v>
      </c>
      <c r="D187" s="5">
        <v>83.854669999999999</v>
      </c>
      <c r="E187" s="2">
        <v>19</v>
      </c>
      <c r="F187" s="5">
        <v>83.038818181818201</v>
      </c>
      <c r="G187" s="2">
        <v>24</v>
      </c>
      <c r="H187" s="5">
        <v>87.326140180530018</v>
      </c>
      <c r="I187" s="2">
        <v>16</v>
      </c>
      <c r="J187" s="5">
        <f t="shared" si="10"/>
        <v>84.739876120782739</v>
      </c>
      <c r="K187" s="5">
        <v>78.007913669064749</v>
      </c>
      <c r="L187" s="5">
        <f t="shared" si="11"/>
        <v>71.553514792501872</v>
      </c>
      <c r="M187" s="23">
        <v>2.85</v>
      </c>
      <c r="N187" s="2" t="s">
        <v>156</v>
      </c>
      <c r="O187" s="2" t="s">
        <v>8</v>
      </c>
      <c r="P187" s="2" t="s">
        <v>166</v>
      </c>
      <c r="Q187" s="20"/>
    </row>
    <row r="188" spans="1:17" ht="21" customHeight="1" x14ac:dyDescent="0.2">
      <c r="A188" s="2">
        <v>20</v>
      </c>
      <c r="B188" s="2">
        <v>2016015369</v>
      </c>
      <c r="C188" s="5" t="s">
        <v>88</v>
      </c>
      <c r="D188" s="5">
        <v>83.102559999999997</v>
      </c>
      <c r="E188" s="2">
        <v>25</v>
      </c>
      <c r="F188" s="5">
        <v>87.09936363636362</v>
      </c>
      <c r="G188" s="2">
        <v>10</v>
      </c>
      <c r="H188" s="5">
        <v>84.461110367893028</v>
      </c>
      <c r="I188" s="2">
        <v>29</v>
      </c>
      <c r="J188" s="5">
        <f t="shared" si="10"/>
        <v>84.887678001418877</v>
      </c>
      <c r="K188" s="5">
        <v>77.91079136690648</v>
      </c>
      <c r="L188" s="5">
        <f t="shared" si="11"/>
        <v>71.515089557118316</v>
      </c>
      <c r="M188" s="23">
        <v>2.89</v>
      </c>
      <c r="N188" s="2" t="s">
        <v>157</v>
      </c>
      <c r="O188" s="2" t="s">
        <v>3</v>
      </c>
      <c r="P188" s="2" t="s">
        <v>166</v>
      </c>
      <c r="Q188" s="20"/>
    </row>
    <row r="189" spans="1:17" ht="21" customHeight="1" x14ac:dyDescent="0.2">
      <c r="A189" s="2">
        <v>21</v>
      </c>
      <c r="B189" s="2">
        <v>2016015377</v>
      </c>
      <c r="C189" s="5" t="s">
        <v>92</v>
      </c>
      <c r="D189" s="5">
        <v>83.214799999999997</v>
      </c>
      <c r="E189" s="2">
        <v>24</v>
      </c>
      <c r="F189" s="5">
        <v>85.453545454545477</v>
      </c>
      <c r="G189" s="2">
        <v>14</v>
      </c>
      <c r="H189" s="5">
        <v>87.359498327759184</v>
      </c>
      <c r="I189" s="2">
        <v>15</v>
      </c>
      <c r="J189" s="5">
        <f t="shared" si="10"/>
        <v>85.342614594101562</v>
      </c>
      <c r="K189" s="5">
        <v>76.969064748201447</v>
      </c>
      <c r="L189" s="5">
        <f t="shared" si="11"/>
        <v>70.946868242561322</v>
      </c>
      <c r="M189" s="23">
        <v>2.88</v>
      </c>
      <c r="N189" s="2" t="s">
        <v>156</v>
      </c>
      <c r="O189" s="2" t="s">
        <v>3</v>
      </c>
      <c r="P189" s="2" t="s">
        <v>166</v>
      </c>
      <c r="Q189" s="20"/>
    </row>
    <row r="190" spans="1:17" ht="21" customHeight="1" x14ac:dyDescent="0.2">
      <c r="A190" s="2">
        <v>22</v>
      </c>
      <c r="B190" s="2">
        <v>2016015403</v>
      </c>
      <c r="C190" s="5" t="s">
        <v>115</v>
      </c>
      <c r="D190" s="5">
        <v>83.824179999999998</v>
      </c>
      <c r="E190" s="2">
        <v>20</v>
      </c>
      <c r="F190" s="5">
        <v>80.987393939393954</v>
      </c>
      <c r="G190" s="2">
        <v>37</v>
      </c>
      <c r="H190" s="5">
        <v>81.927362040133787</v>
      </c>
      <c r="I190" s="2">
        <v>44</v>
      </c>
      <c r="J190" s="5">
        <f t="shared" si="10"/>
        <v>82.246311993175922</v>
      </c>
      <c r="K190" s="5">
        <v>77.470503597122303</v>
      </c>
      <c r="L190" s="5">
        <f t="shared" si="11"/>
        <v>70.678614916620802</v>
      </c>
      <c r="M190" s="23">
        <v>2.83</v>
      </c>
      <c r="N190" s="2" t="s">
        <v>157</v>
      </c>
      <c r="O190" s="2" t="s">
        <v>162</v>
      </c>
      <c r="P190" s="2" t="s">
        <v>166</v>
      </c>
      <c r="Q190" s="20"/>
    </row>
    <row r="191" spans="1:17" ht="21" customHeight="1" x14ac:dyDescent="0.2">
      <c r="A191" s="2">
        <v>23</v>
      </c>
      <c r="B191" s="2">
        <v>2016015434</v>
      </c>
      <c r="C191" s="5" t="s">
        <v>110</v>
      </c>
      <c r="D191" s="5">
        <v>85.858900000000006</v>
      </c>
      <c r="E191" s="2">
        <v>8</v>
      </c>
      <c r="F191" s="5">
        <v>81.698197339246107</v>
      </c>
      <c r="G191" s="2">
        <v>32</v>
      </c>
      <c r="H191" s="5">
        <v>85.443691210750046</v>
      </c>
      <c r="I191" s="2">
        <v>22</v>
      </c>
      <c r="J191" s="5">
        <f t="shared" si="10"/>
        <v>84.333596183332062</v>
      </c>
      <c r="K191" s="5">
        <v>76.579136690647488</v>
      </c>
      <c r="L191" s="5">
        <f t="shared" si="11"/>
        <v>70.472114920119651</v>
      </c>
      <c r="M191" s="23">
        <v>2.74</v>
      </c>
      <c r="N191" s="2" t="s">
        <v>157</v>
      </c>
      <c r="O191" s="2" t="s">
        <v>3</v>
      </c>
      <c r="P191" s="2" t="s">
        <v>167</v>
      </c>
      <c r="Q191" s="20"/>
    </row>
    <row r="192" spans="1:17" ht="21" customHeight="1" x14ac:dyDescent="0.2">
      <c r="A192" s="2">
        <v>24</v>
      </c>
      <c r="B192" s="2">
        <v>2016015387</v>
      </c>
      <c r="C192" s="5" t="s">
        <v>98</v>
      </c>
      <c r="D192" s="5">
        <v>81.09957</v>
      </c>
      <c r="E192" s="2">
        <v>41</v>
      </c>
      <c r="F192" s="5">
        <v>83.280606060606061</v>
      </c>
      <c r="G192" s="2">
        <v>20</v>
      </c>
      <c r="H192" s="5">
        <v>88.092230769230767</v>
      </c>
      <c r="I192" s="2">
        <v>12</v>
      </c>
      <c r="J192" s="5">
        <f t="shared" si="10"/>
        <v>84.157468943278943</v>
      </c>
      <c r="K192" s="5">
        <v>76.580575539568358</v>
      </c>
      <c r="L192" s="5">
        <f t="shared" si="11"/>
        <v>70.437896666353637</v>
      </c>
      <c r="M192" s="23">
        <v>2.75</v>
      </c>
      <c r="N192" s="2" t="s">
        <v>157</v>
      </c>
      <c r="O192" s="2" t="s">
        <v>3</v>
      </c>
      <c r="P192" s="2" t="s">
        <v>167</v>
      </c>
      <c r="Q192" s="20"/>
    </row>
    <row r="193" spans="1:17" ht="21" customHeight="1" x14ac:dyDescent="0.2">
      <c r="A193" s="2">
        <v>25</v>
      </c>
      <c r="B193" s="2">
        <v>2016015395</v>
      </c>
      <c r="C193" s="5" t="s">
        <v>107</v>
      </c>
      <c r="D193" s="5">
        <v>83.788560000000004</v>
      </c>
      <c r="E193" s="2">
        <v>22</v>
      </c>
      <c r="F193" s="5">
        <v>81.969636363636369</v>
      </c>
      <c r="G193" s="2">
        <v>29</v>
      </c>
      <c r="H193" s="5">
        <v>84.107458193979937</v>
      </c>
      <c r="I193" s="2">
        <v>30</v>
      </c>
      <c r="J193" s="5">
        <f t="shared" si="10"/>
        <v>83.288551519205441</v>
      </c>
      <c r="K193" s="5">
        <v>76.6892086330935</v>
      </c>
      <c r="L193" s="5">
        <f t="shared" si="11"/>
        <v>70.340156347006541</v>
      </c>
      <c r="M193" s="23">
        <v>2.81</v>
      </c>
      <c r="N193" s="2" t="s">
        <v>157</v>
      </c>
      <c r="O193" s="2" t="s">
        <v>3</v>
      </c>
      <c r="P193" s="2" t="s">
        <v>167</v>
      </c>
      <c r="Q193" s="20"/>
    </row>
    <row r="194" spans="1:17" ht="21" customHeight="1" x14ac:dyDescent="0.2">
      <c r="A194" s="2">
        <v>26</v>
      </c>
      <c r="B194" s="2">
        <v>2016015381</v>
      </c>
      <c r="C194" s="5" t="s">
        <v>97</v>
      </c>
      <c r="D194" s="5">
        <v>82.162599999999998</v>
      </c>
      <c r="E194" s="2">
        <v>32</v>
      </c>
      <c r="F194" s="5">
        <v>83.478090909090895</v>
      </c>
      <c r="G194" s="2">
        <v>19</v>
      </c>
      <c r="H194" s="5">
        <v>83.503088071348913</v>
      </c>
      <c r="I194" s="2">
        <v>36</v>
      </c>
      <c r="J194" s="5">
        <f t="shared" si="10"/>
        <v>83.047926326813268</v>
      </c>
      <c r="K194" s="5">
        <v>76.279136690647476</v>
      </c>
      <c r="L194" s="5">
        <f t="shared" si="11"/>
        <v>70.004980948815884</v>
      </c>
      <c r="M194" s="23">
        <v>2.75</v>
      </c>
      <c r="N194" s="2" t="s">
        <v>156</v>
      </c>
      <c r="O194" s="2" t="s">
        <v>3</v>
      </c>
      <c r="P194" s="2" t="s">
        <v>166</v>
      </c>
      <c r="Q194" s="20"/>
    </row>
    <row r="195" spans="1:17" ht="21" customHeight="1" x14ac:dyDescent="0.2">
      <c r="A195" s="2">
        <v>27</v>
      </c>
      <c r="B195" s="2">
        <v>2016015384</v>
      </c>
      <c r="C195" s="5" t="s">
        <v>108</v>
      </c>
      <c r="D195" s="5">
        <v>79.388450000000006</v>
      </c>
      <c r="E195" s="2">
        <v>49</v>
      </c>
      <c r="F195" s="5">
        <v>81.929333333333346</v>
      </c>
      <c r="G195" s="2">
        <v>30</v>
      </c>
      <c r="H195" s="5">
        <v>87.145447045707911</v>
      </c>
      <c r="I195" s="2">
        <v>17</v>
      </c>
      <c r="J195" s="5">
        <f t="shared" si="10"/>
        <v>82.821076793013759</v>
      </c>
      <c r="K195" s="5">
        <v>76.289928057553951</v>
      </c>
      <c r="L195" s="5">
        <f t="shared" si="11"/>
        <v>69.967164998890524</v>
      </c>
      <c r="M195" s="23">
        <v>2.77</v>
      </c>
      <c r="N195" s="2" t="s">
        <v>156</v>
      </c>
      <c r="O195" s="2" t="s">
        <v>3</v>
      </c>
      <c r="P195" s="2" t="s">
        <v>166</v>
      </c>
      <c r="Q195" s="20"/>
    </row>
    <row r="196" spans="1:17" ht="21" customHeight="1" x14ac:dyDescent="0.2">
      <c r="A196" s="2">
        <v>28</v>
      </c>
      <c r="B196" s="2">
        <v>2016015367</v>
      </c>
      <c r="C196" s="5" t="s">
        <v>109</v>
      </c>
      <c r="D196" s="5">
        <v>81.640169999999998</v>
      </c>
      <c r="E196" s="2">
        <v>35</v>
      </c>
      <c r="F196" s="5">
        <v>81.756393939393945</v>
      </c>
      <c r="G196" s="2">
        <v>31</v>
      </c>
      <c r="H196" s="5">
        <v>84.066768799223212</v>
      </c>
      <c r="I196" s="2">
        <v>31</v>
      </c>
      <c r="J196" s="5">
        <f t="shared" si="10"/>
        <v>82.487777579539056</v>
      </c>
      <c r="K196" s="5">
        <v>76.363309352518002</v>
      </c>
      <c r="L196" s="5">
        <f t="shared" si="11"/>
        <v>69.951872062670418</v>
      </c>
      <c r="M196" s="23">
        <v>2.84</v>
      </c>
      <c r="N196" s="2" t="s">
        <v>156</v>
      </c>
      <c r="O196" s="2" t="s">
        <v>3</v>
      </c>
      <c r="P196" s="2" t="s">
        <v>166</v>
      </c>
      <c r="Q196" s="20"/>
    </row>
    <row r="197" spans="1:17" ht="21" customHeight="1" x14ac:dyDescent="0.2">
      <c r="A197" s="2">
        <v>29</v>
      </c>
      <c r="B197" s="2">
        <v>2016015417</v>
      </c>
      <c r="C197" s="5" t="s">
        <v>100</v>
      </c>
      <c r="D197" s="5">
        <v>76.978719999999996</v>
      </c>
      <c r="E197" s="2">
        <v>58</v>
      </c>
      <c r="F197" s="5">
        <v>83.178625277161871</v>
      </c>
      <c r="G197" s="2">
        <v>22</v>
      </c>
      <c r="H197" s="5">
        <v>83.668767311120249</v>
      </c>
      <c r="I197" s="2">
        <v>34</v>
      </c>
      <c r="J197" s="5">
        <f t="shared" si="10"/>
        <v>81.27537086276071</v>
      </c>
      <c r="K197" s="5">
        <v>75.969784172661846</v>
      </c>
      <c r="L197" s="5">
        <f t="shared" si="11"/>
        <v>69.43392309341543</v>
      </c>
      <c r="M197" s="23">
        <v>2.68</v>
      </c>
      <c r="N197" s="2" t="s">
        <v>157</v>
      </c>
      <c r="O197" s="2" t="s">
        <v>162</v>
      </c>
      <c r="P197" s="2" t="s">
        <v>166</v>
      </c>
      <c r="Q197" s="20"/>
    </row>
    <row r="198" spans="1:17" ht="21" customHeight="1" x14ac:dyDescent="0.2">
      <c r="A198" s="2">
        <v>30</v>
      </c>
      <c r="B198" s="2">
        <v>2016015405</v>
      </c>
      <c r="C198" s="5" t="s">
        <v>103</v>
      </c>
      <c r="D198" s="5">
        <v>80.647149999999996</v>
      </c>
      <c r="E198" s="2">
        <v>43</v>
      </c>
      <c r="F198" s="5">
        <v>82.519272727272721</v>
      </c>
      <c r="G198" s="2">
        <v>25</v>
      </c>
      <c r="H198" s="5">
        <v>84.643942772203644</v>
      </c>
      <c r="I198" s="2">
        <v>28</v>
      </c>
      <c r="J198" s="5">
        <f t="shared" si="10"/>
        <v>82.603455166492111</v>
      </c>
      <c r="K198" s="5">
        <v>75.405035971223029</v>
      </c>
      <c r="L198" s="5">
        <f t="shared" si="11"/>
        <v>69.304216213154547</v>
      </c>
      <c r="M198" s="23">
        <v>2.74</v>
      </c>
      <c r="N198" s="2" t="s">
        <v>156</v>
      </c>
      <c r="O198" s="2" t="s">
        <v>162</v>
      </c>
      <c r="P198" s="2" t="s">
        <v>166</v>
      </c>
      <c r="Q198" s="20"/>
    </row>
    <row r="199" spans="1:17" ht="21" customHeight="1" x14ac:dyDescent="0.2">
      <c r="A199" s="2">
        <v>31</v>
      </c>
      <c r="B199" s="2">
        <v>2016015402</v>
      </c>
      <c r="C199" s="5" t="s">
        <v>104</v>
      </c>
      <c r="D199" s="5">
        <v>81.328249999999997</v>
      </c>
      <c r="E199" s="2">
        <v>39</v>
      </c>
      <c r="F199" s="5">
        <v>82.503999999999991</v>
      </c>
      <c r="G199" s="2">
        <v>26</v>
      </c>
      <c r="H199" s="5">
        <v>85.205737643998518</v>
      </c>
      <c r="I199" s="2">
        <v>24</v>
      </c>
      <c r="J199" s="5">
        <f t="shared" si="10"/>
        <v>83.012662547999497</v>
      </c>
      <c r="K199" s="5">
        <v>74.790647482014393</v>
      </c>
      <c r="L199" s="5">
        <f t="shared" si="11"/>
        <v>68.955985747009976</v>
      </c>
      <c r="M199" s="23">
        <v>2.8</v>
      </c>
      <c r="N199" s="2" t="s">
        <v>156</v>
      </c>
      <c r="O199" s="2" t="s">
        <v>3</v>
      </c>
      <c r="P199" s="2" t="s">
        <v>166</v>
      </c>
      <c r="Q199" s="20"/>
    </row>
    <row r="200" spans="1:17" ht="21" customHeight="1" x14ac:dyDescent="0.2">
      <c r="A200" s="2">
        <v>32</v>
      </c>
      <c r="B200" s="2">
        <v>2016015361</v>
      </c>
      <c r="C200" s="5" t="s">
        <v>101</v>
      </c>
      <c r="D200" s="5">
        <v>83.264499999999998</v>
      </c>
      <c r="E200" s="2">
        <v>23</v>
      </c>
      <c r="F200" s="5">
        <v>83.089545454545487</v>
      </c>
      <c r="G200" s="2">
        <v>23</v>
      </c>
      <c r="H200" s="5">
        <v>83.22357998885164</v>
      </c>
      <c r="I200" s="2">
        <v>38</v>
      </c>
      <c r="J200" s="5">
        <f t="shared" si="10"/>
        <v>83.192541814465713</v>
      </c>
      <c r="K200" s="5">
        <v>74.723021582733821</v>
      </c>
      <c r="L200" s="5">
        <f t="shared" si="11"/>
        <v>68.944623470806818</v>
      </c>
      <c r="M200" s="23">
        <v>2.58</v>
      </c>
      <c r="N200" s="2" t="s">
        <v>157</v>
      </c>
      <c r="O200" s="2" t="s">
        <v>8</v>
      </c>
      <c r="P200" s="2" t="s">
        <v>166</v>
      </c>
      <c r="Q200" s="20"/>
    </row>
    <row r="201" spans="1:17" ht="21" customHeight="1" x14ac:dyDescent="0.2">
      <c r="A201" s="2">
        <v>33</v>
      </c>
      <c r="B201" s="2">
        <v>2016015404</v>
      </c>
      <c r="C201" s="5" t="s">
        <v>111</v>
      </c>
      <c r="D201" s="5">
        <v>82.429090000000002</v>
      </c>
      <c r="E201" s="2">
        <v>30</v>
      </c>
      <c r="F201" s="5">
        <v>81.639272727272726</v>
      </c>
      <c r="G201" s="2">
        <v>33</v>
      </c>
      <c r="H201" s="5">
        <v>86.083846153846139</v>
      </c>
      <c r="I201" s="2">
        <v>20</v>
      </c>
      <c r="J201" s="5">
        <f t="shared" si="10"/>
        <v>83.384069627039622</v>
      </c>
      <c r="K201" s="5">
        <v>74.366187050359727</v>
      </c>
      <c r="L201" s="5">
        <f t="shared" si="11"/>
        <v>68.733144860659735</v>
      </c>
      <c r="M201" s="23">
        <v>2.71</v>
      </c>
      <c r="N201" s="2" t="s">
        <v>156</v>
      </c>
      <c r="O201" s="2" t="s">
        <v>3</v>
      </c>
      <c r="P201" s="2" t="s">
        <v>166</v>
      </c>
      <c r="Q201" s="20"/>
    </row>
    <row r="202" spans="1:17" ht="21" customHeight="1" x14ac:dyDescent="0.2">
      <c r="A202" s="2">
        <v>34</v>
      </c>
      <c r="B202" s="2">
        <v>2016015411</v>
      </c>
      <c r="C202" s="5" t="s">
        <v>105</v>
      </c>
      <c r="D202" s="5">
        <v>79.376180000000005</v>
      </c>
      <c r="E202" s="2">
        <v>50</v>
      </c>
      <c r="F202" s="5">
        <v>82.075345898004443</v>
      </c>
      <c r="G202" s="2">
        <v>27</v>
      </c>
      <c r="H202" s="5">
        <v>81.082301864801877</v>
      </c>
      <c r="I202" s="2">
        <v>46</v>
      </c>
      <c r="J202" s="5">
        <f t="shared" si="10"/>
        <v>80.844609254268775</v>
      </c>
      <c r="K202" s="5">
        <v>74.994964028776977</v>
      </c>
      <c r="L202" s="5">
        <f t="shared" si="11"/>
        <v>68.665396670997637</v>
      </c>
      <c r="M202" s="23">
        <v>2.65</v>
      </c>
      <c r="N202" s="2" t="s">
        <v>156</v>
      </c>
      <c r="O202" s="2" t="s">
        <v>3</v>
      </c>
      <c r="P202" s="2" t="s">
        <v>166</v>
      </c>
      <c r="Q202" s="20"/>
    </row>
    <row r="203" spans="1:17" ht="21" customHeight="1" x14ac:dyDescent="0.2">
      <c r="A203" s="2">
        <v>35</v>
      </c>
      <c r="B203" s="2">
        <v>2016015358</v>
      </c>
      <c r="C203" s="5" t="s">
        <v>116</v>
      </c>
      <c r="D203" s="5">
        <v>81.119330000000005</v>
      </c>
      <c r="E203" s="2">
        <v>40</v>
      </c>
      <c r="F203" s="5">
        <v>80.804575757575719</v>
      </c>
      <c r="G203" s="2">
        <v>38</v>
      </c>
      <c r="H203" s="5">
        <v>85.21822283428429</v>
      </c>
      <c r="I203" s="2">
        <v>23</v>
      </c>
      <c r="J203" s="5">
        <f t="shared" si="10"/>
        <v>82.380709530619995</v>
      </c>
      <c r="K203" s="5">
        <v>74.282014388489245</v>
      </c>
      <c r="L203" s="5">
        <f t="shared" si="11"/>
        <v>68.473551978066467</v>
      </c>
      <c r="M203" s="23">
        <v>2.57</v>
      </c>
      <c r="N203" s="2" t="s">
        <v>156</v>
      </c>
      <c r="O203" s="2" t="s">
        <v>3</v>
      </c>
      <c r="P203" s="2" t="s">
        <v>166</v>
      </c>
      <c r="Q203" s="20"/>
    </row>
    <row r="204" spans="1:17" ht="21" customHeight="1" x14ac:dyDescent="0.2">
      <c r="A204" s="2">
        <v>36</v>
      </c>
      <c r="B204" s="2">
        <v>2016015438</v>
      </c>
      <c r="C204" s="5" t="s">
        <v>112</v>
      </c>
      <c r="D204" s="5">
        <v>82.608459999999994</v>
      </c>
      <c r="E204" s="2">
        <v>28</v>
      </c>
      <c r="F204" s="5">
        <v>81.344022912047308</v>
      </c>
      <c r="G204" s="2">
        <v>34</v>
      </c>
      <c r="H204" s="5">
        <v>83.148615384615368</v>
      </c>
      <c r="I204" s="2">
        <v>39</v>
      </c>
      <c r="J204" s="5">
        <f t="shared" si="10"/>
        <v>82.367032765554214</v>
      </c>
      <c r="K204" s="5">
        <v>74.238848920863305</v>
      </c>
      <c r="L204" s="5">
        <f t="shared" si="11"/>
        <v>68.440600797715149</v>
      </c>
      <c r="M204" s="23">
        <v>2.58</v>
      </c>
      <c r="N204" s="2" t="s">
        <v>156</v>
      </c>
      <c r="O204" s="2" t="s">
        <v>162</v>
      </c>
      <c r="P204" s="2" t="s">
        <v>166</v>
      </c>
      <c r="Q204" s="20"/>
    </row>
    <row r="205" spans="1:17" ht="21" customHeight="1" x14ac:dyDescent="0.2">
      <c r="A205" s="2">
        <v>37</v>
      </c>
      <c r="B205" s="2">
        <v>2016015436</v>
      </c>
      <c r="C205" s="5" t="s">
        <v>125</v>
      </c>
      <c r="D205" s="5">
        <v>80.0398</v>
      </c>
      <c r="E205" s="2">
        <v>46</v>
      </c>
      <c r="F205" s="5">
        <v>79.156893569844783</v>
      </c>
      <c r="G205" s="2">
        <v>47</v>
      </c>
      <c r="H205" s="5">
        <v>83.023986013986004</v>
      </c>
      <c r="I205" s="2">
        <v>40</v>
      </c>
      <c r="J205" s="5">
        <f t="shared" si="10"/>
        <v>80.740226527943605</v>
      </c>
      <c r="K205" s="5">
        <v>74.591366906474832</v>
      </c>
      <c r="L205" s="5">
        <f t="shared" si="11"/>
        <v>68.362002140121106</v>
      </c>
      <c r="M205" s="23">
        <v>2.59</v>
      </c>
      <c r="N205" s="2" t="s">
        <v>156</v>
      </c>
      <c r="O205" s="2" t="s">
        <v>3</v>
      </c>
      <c r="P205" s="2" t="s">
        <v>166</v>
      </c>
      <c r="Q205" s="20"/>
    </row>
    <row r="206" spans="1:17" ht="21" customHeight="1" x14ac:dyDescent="0.2">
      <c r="A206" s="2">
        <v>38</v>
      </c>
      <c r="B206" s="2">
        <v>2016015392</v>
      </c>
      <c r="C206" s="5" t="s">
        <v>117</v>
      </c>
      <c r="D206" s="5">
        <v>85.810649999999995</v>
      </c>
      <c r="E206" s="2">
        <v>9</v>
      </c>
      <c r="F206" s="5">
        <v>80.234969696969699</v>
      </c>
      <c r="G206" s="2">
        <v>39</v>
      </c>
      <c r="H206" s="5">
        <v>79.846164994425862</v>
      </c>
      <c r="I206" s="2">
        <v>49</v>
      </c>
      <c r="J206" s="5">
        <f t="shared" si="10"/>
        <v>81.963928230465186</v>
      </c>
      <c r="K206" s="5">
        <v>73.930935251798573</v>
      </c>
      <c r="L206" s="5">
        <f t="shared" si="11"/>
        <v>68.14444032235204</v>
      </c>
      <c r="M206" s="23">
        <v>2.5</v>
      </c>
      <c r="N206" s="2" t="s">
        <v>156</v>
      </c>
      <c r="O206" s="2" t="s">
        <v>3</v>
      </c>
      <c r="P206" s="2" t="s">
        <v>166</v>
      </c>
      <c r="Q206" s="20"/>
    </row>
    <row r="207" spans="1:17" ht="21" customHeight="1" x14ac:dyDescent="0.2">
      <c r="A207" s="2">
        <v>39</v>
      </c>
      <c r="B207" s="2">
        <v>2016015431</v>
      </c>
      <c r="C207" s="5" t="s">
        <v>121</v>
      </c>
      <c r="D207" s="5">
        <v>78.397109999999998</v>
      </c>
      <c r="E207" s="2">
        <v>53</v>
      </c>
      <c r="F207" s="5">
        <v>79.891543237250559</v>
      </c>
      <c r="G207" s="2">
        <v>43</v>
      </c>
      <c r="H207" s="5">
        <v>84.864751131221709</v>
      </c>
      <c r="I207" s="2">
        <v>27</v>
      </c>
      <c r="J207" s="5">
        <f t="shared" si="10"/>
        <v>81.051134789490746</v>
      </c>
      <c r="K207" s="5">
        <v>74.064748201438846</v>
      </c>
      <c r="L207" s="5">
        <f t="shared" si="11"/>
        <v>68.055550698905336</v>
      </c>
      <c r="M207" s="23">
        <v>2.6</v>
      </c>
      <c r="N207" s="2" t="s">
        <v>156</v>
      </c>
      <c r="O207" s="2" t="s">
        <v>3</v>
      </c>
      <c r="P207" s="2" t="s">
        <v>166</v>
      </c>
      <c r="Q207" s="20"/>
    </row>
    <row r="208" spans="1:17" ht="21" customHeight="1" x14ac:dyDescent="0.2">
      <c r="A208" s="2">
        <v>40</v>
      </c>
      <c r="B208" s="2">
        <v>2016015414</v>
      </c>
      <c r="C208" s="5" t="s">
        <v>106</v>
      </c>
      <c r="D208" s="5">
        <v>81.401880000000006</v>
      </c>
      <c r="E208" s="2">
        <v>36</v>
      </c>
      <c r="F208" s="5">
        <v>82.071095343680682</v>
      </c>
      <c r="G208" s="2">
        <v>28</v>
      </c>
      <c r="H208" s="5">
        <v>83.317591706539076</v>
      </c>
      <c r="I208" s="2">
        <v>37</v>
      </c>
      <c r="J208" s="5">
        <f t="shared" si="10"/>
        <v>82.263522350073245</v>
      </c>
      <c r="K208" s="5">
        <v>73.59208633093526</v>
      </c>
      <c r="L208" s="5">
        <f t="shared" si="11"/>
        <v>67.967164901669321</v>
      </c>
      <c r="M208" s="23">
        <v>2.56</v>
      </c>
      <c r="N208" s="2" t="s">
        <v>156</v>
      </c>
      <c r="O208" s="2" t="s">
        <v>3</v>
      </c>
      <c r="P208" s="2" t="s">
        <v>166</v>
      </c>
      <c r="Q208" s="20"/>
    </row>
    <row r="209" spans="1:17" ht="21" customHeight="1" x14ac:dyDescent="0.2">
      <c r="A209" s="2">
        <v>41</v>
      </c>
      <c r="B209" s="2">
        <v>2016015421</v>
      </c>
      <c r="C209" s="5" t="s">
        <v>124</v>
      </c>
      <c r="D209" s="5">
        <v>81.986310000000003</v>
      </c>
      <c r="E209" s="2">
        <v>33</v>
      </c>
      <c r="F209" s="5">
        <v>79.174241685144125</v>
      </c>
      <c r="G209" s="2">
        <v>46</v>
      </c>
      <c r="H209" s="5">
        <v>78.188421052631583</v>
      </c>
      <c r="I209" s="2">
        <v>54</v>
      </c>
      <c r="J209" s="5">
        <f t="shared" si="10"/>
        <v>79.782990912591899</v>
      </c>
      <c r="K209" s="5">
        <v>73.893525179856113</v>
      </c>
      <c r="L209" s="5">
        <f t="shared" si="11"/>
        <v>67.682065808417661</v>
      </c>
      <c r="M209" s="23">
        <v>2.58</v>
      </c>
      <c r="N209" s="2" t="s">
        <v>156</v>
      </c>
      <c r="O209" s="2" t="s">
        <v>3</v>
      </c>
      <c r="P209" s="2" t="s">
        <v>166</v>
      </c>
      <c r="Q209" s="20"/>
    </row>
    <row r="210" spans="1:17" ht="21" customHeight="1" x14ac:dyDescent="0.2">
      <c r="A210" s="2">
        <v>42</v>
      </c>
      <c r="B210" s="2">
        <v>2016015382</v>
      </c>
      <c r="C210" s="5" t="s">
        <v>140</v>
      </c>
      <c r="D210" s="5">
        <v>79.970129999999997</v>
      </c>
      <c r="E210" s="2">
        <v>47</v>
      </c>
      <c r="F210" s="5">
        <v>73.189454545454566</v>
      </c>
      <c r="G210" s="2">
        <v>62</v>
      </c>
      <c r="H210" s="5">
        <v>83.667714604236352</v>
      </c>
      <c r="I210" s="2">
        <v>35</v>
      </c>
      <c r="J210" s="5">
        <f t="shared" si="10"/>
        <v>78.942433049896977</v>
      </c>
      <c r="K210" s="5">
        <v>73.764748201438849</v>
      </c>
      <c r="L210" s="5">
        <f t="shared" si="11"/>
        <v>67.423810350986585</v>
      </c>
      <c r="M210" s="23">
        <v>2.71</v>
      </c>
      <c r="N210" s="2" t="s">
        <v>156</v>
      </c>
      <c r="O210" s="2" t="s">
        <v>3</v>
      </c>
      <c r="P210" s="2" t="s">
        <v>166</v>
      </c>
      <c r="Q210" s="20"/>
    </row>
    <row r="211" spans="1:17" ht="21" customHeight="1" x14ac:dyDescent="0.2">
      <c r="A211" s="2">
        <v>43</v>
      </c>
      <c r="B211" s="2">
        <v>2016015371</v>
      </c>
      <c r="C211" s="5" t="s">
        <v>113</v>
      </c>
      <c r="D211" s="5">
        <v>84.061999999999998</v>
      </c>
      <c r="E211" s="2">
        <v>17</v>
      </c>
      <c r="F211" s="5">
        <v>81.234818181818227</v>
      </c>
      <c r="G211" s="2">
        <v>35</v>
      </c>
      <c r="H211" s="5">
        <v>82.738216276477132</v>
      </c>
      <c r="I211" s="2">
        <v>41</v>
      </c>
      <c r="J211" s="5">
        <f t="shared" si="10"/>
        <v>82.678344819431786</v>
      </c>
      <c r="K211" s="5">
        <v>72.448201438848926</v>
      </c>
      <c r="L211" s="5">
        <f t="shared" si="11"/>
        <v>67.24940997108061</v>
      </c>
      <c r="M211" s="23">
        <v>2.4</v>
      </c>
      <c r="N211" s="2" t="s">
        <v>156</v>
      </c>
      <c r="O211" s="2" t="s">
        <v>8</v>
      </c>
      <c r="P211" s="2" t="s">
        <v>166</v>
      </c>
      <c r="Q211" s="20"/>
    </row>
    <row r="212" spans="1:17" ht="21" customHeight="1" x14ac:dyDescent="0.2">
      <c r="A212" s="2">
        <v>44</v>
      </c>
      <c r="B212" s="2">
        <v>2016015437</v>
      </c>
      <c r="C212" s="5" t="s">
        <v>123</v>
      </c>
      <c r="D212" s="5">
        <v>80.643029999999996</v>
      </c>
      <c r="E212" s="2">
        <v>44</v>
      </c>
      <c r="F212" s="5">
        <v>79.39647893569844</v>
      </c>
      <c r="G212" s="2">
        <v>45</v>
      </c>
      <c r="H212" s="5">
        <v>77.246160256410263</v>
      </c>
      <c r="I212" s="2">
        <v>58</v>
      </c>
      <c r="J212" s="5">
        <f t="shared" si="10"/>
        <v>79.095223064036233</v>
      </c>
      <c r="K212" s="5">
        <v>73.387769784172676</v>
      </c>
      <c r="L212" s="5">
        <f t="shared" si="11"/>
        <v>67.190483461728121</v>
      </c>
      <c r="M212" s="23">
        <v>2.4900000000000002</v>
      </c>
      <c r="N212" s="2" t="s">
        <v>156</v>
      </c>
      <c r="O212" s="2" t="s">
        <v>3</v>
      </c>
      <c r="P212" s="2" t="s">
        <v>166</v>
      </c>
      <c r="Q212" s="20"/>
    </row>
    <row r="213" spans="1:17" ht="21" customHeight="1" x14ac:dyDescent="0.2">
      <c r="A213" s="2">
        <v>45</v>
      </c>
      <c r="B213" s="2">
        <v>2016015415</v>
      </c>
      <c r="C213" s="5" t="s">
        <v>114</v>
      </c>
      <c r="D213" s="5">
        <v>75.073269999999994</v>
      </c>
      <c r="E213" s="2">
        <v>64</v>
      </c>
      <c r="F213" s="5">
        <v>81.063341463414631</v>
      </c>
      <c r="G213" s="2">
        <v>36</v>
      </c>
      <c r="H213" s="5">
        <v>84.868451940216644</v>
      </c>
      <c r="I213" s="2">
        <v>26</v>
      </c>
      <c r="J213" s="5">
        <f t="shared" si="10"/>
        <v>80.335021134543751</v>
      </c>
      <c r="K213" s="5">
        <v>72.723021582733807</v>
      </c>
      <c r="L213" s="5">
        <f t="shared" si="11"/>
        <v>66.973119334822414</v>
      </c>
      <c r="M213" s="23">
        <v>2.64</v>
      </c>
      <c r="N213" s="2" t="s">
        <v>156</v>
      </c>
      <c r="O213" s="2" t="s">
        <v>3</v>
      </c>
      <c r="P213" s="2" t="s">
        <v>166</v>
      </c>
      <c r="Q213" s="20"/>
    </row>
    <row r="214" spans="1:17" ht="21" customHeight="1" x14ac:dyDescent="0.2">
      <c r="A214" s="2">
        <v>46</v>
      </c>
      <c r="B214" s="2">
        <v>2016015386</v>
      </c>
      <c r="C214" s="5" t="s">
        <v>122</v>
      </c>
      <c r="D214" s="5">
        <v>81.391829999999999</v>
      </c>
      <c r="E214" s="2">
        <v>37</v>
      </c>
      <c r="F214" s="5">
        <v>79.87266666666666</v>
      </c>
      <c r="G214" s="2">
        <v>44</v>
      </c>
      <c r="H214" s="5">
        <v>82.682831661092536</v>
      </c>
      <c r="I214" s="2">
        <v>42</v>
      </c>
      <c r="J214" s="5">
        <f t="shared" si="10"/>
        <v>81.315776109253065</v>
      </c>
      <c r="K214" s="5">
        <v>72.117985611510804</v>
      </c>
      <c r="L214" s="5">
        <f t="shared" si="11"/>
        <v>66.745745149908174</v>
      </c>
      <c r="M214" s="23">
        <v>2.5099999999999998</v>
      </c>
      <c r="N214" s="2" t="s">
        <v>156</v>
      </c>
      <c r="O214" s="2" t="s">
        <v>3</v>
      </c>
      <c r="P214" s="2" t="s">
        <v>166</v>
      </c>
      <c r="Q214" s="20"/>
    </row>
    <row r="215" spans="1:17" ht="21" customHeight="1" x14ac:dyDescent="0.2">
      <c r="A215" s="2">
        <v>47</v>
      </c>
      <c r="B215" s="2">
        <v>2016015359</v>
      </c>
      <c r="C215" s="5" t="s">
        <v>118</v>
      </c>
      <c r="D215" s="5">
        <v>81.386750000000006</v>
      </c>
      <c r="E215" s="2">
        <v>38</v>
      </c>
      <c r="F215" s="5">
        <v>80.184373737373761</v>
      </c>
      <c r="G215" s="2">
        <v>40</v>
      </c>
      <c r="H215" s="5">
        <v>82.430139353400222</v>
      </c>
      <c r="I215" s="2">
        <v>43</v>
      </c>
      <c r="J215" s="5">
        <f t="shared" si="10"/>
        <v>81.333754363591325</v>
      </c>
      <c r="K215" s="5">
        <v>71.713669064748217</v>
      </c>
      <c r="L215" s="5">
        <f t="shared" si="11"/>
        <v>66.466319218042017</v>
      </c>
      <c r="M215" s="23">
        <v>2.48</v>
      </c>
      <c r="N215" s="2" t="s">
        <v>156</v>
      </c>
      <c r="O215" s="2" t="s">
        <v>8</v>
      </c>
      <c r="P215" s="2" t="s">
        <v>166</v>
      </c>
      <c r="Q215" s="20"/>
    </row>
    <row r="216" spans="1:17" ht="21" customHeight="1" x14ac:dyDescent="0.2">
      <c r="A216" s="2">
        <v>48</v>
      </c>
      <c r="B216" s="2">
        <v>2016015357</v>
      </c>
      <c r="C216" s="5" t="s">
        <v>130</v>
      </c>
      <c r="D216" s="5">
        <v>78.571830000000006</v>
      </c>
      <c r="E216" s="2">
        <v>51</v>
      </c>
      <c r="F216" s="5">
        <v>77.687909090909088</v>
      </c>
      <c r="G216" s="2">
        <v>52</v>
      </c>
      <c r="H216" s="5">
        <v>83.824421404682226</v>
      </c>
      <c r="I216" s="2">
        <v>32</v>
      </c>
      <c r="J216" s="5">
        <f t="shared" si="10"/>
        <v>80.02805349853044</v>
      </c>
      <c r="K216" s="5">
        <v>71.269784172661886</v>
      </c>
      <c r="L216" s="5">
        <f t="shared" si="11"/>
        <v>65.894459620569407</v>
      </c>
      <c r="M216" s="23">
        <v>2.46</v>
      </c>
      <c r="N216" s="2" t="s">
        <v>156</v>
      </c>
      <c r="O216" s="2" t="s">
        <v>3</v>
      </c>
      <c r="P216" s="2" t="s">
        <v>166</v>
      </c>
      <c r="Q216" s="20"/>
    </row>
    <row r="217" spans="1:17" ht="21" customHeight="1" x14ac:dyDescent="0.2">
      <c r="A217" s="2">
        <v>49</v>
      </c>
      <c r="B217" s="2">
        <v>2016015401</v>
      </c>
      <c r="C217" s="5" t="s">
        <v>131</v>
      </c>
      <c r="D217" s="5">
        <v>81.095240000000004</v>
      </c>
      <c r="E217" s="2">
        <v>42</v>
      </c>
      <c r="F217" s="5">
        <v>77.588454545454539</v>
      </c>
      <c r="G217" s="2">
        <v>53</v>
      </c>
      <c r="H217" s="5">
        <v>77.655150501672239</v>
      </c>
      <c r="I217" s="2">
        <v>56</v>
      </c>
      <c r="J217" s="5">
        <f t="shared" si="10"/>
        <v>78.779615015708927</v>
      </c>
      <c r="K217" s="5">
        <v>70.625899280575538</v>
      </c>
      <c r="L217" s="5">
        <f t="shared" si="11"/>
        <v>65.194052499544654</v>
      </c>
      <c r="M217" s="23">
        <v>2.2000000000000002</v>
      </c>
      <c r="N217" s="2" t="s">
        <v>156</v>
      </c>
      <c r="O217" s="2" t="s">
        <v>162</v>
      </c>
      <c r="P217" s="2" t="s">
        <v>166</v>
      </c>
      <c r="Q217" s="20"/>
    </row>
    <row r="218" spans="1:17" ht="21" customHeight="1" x14ac:dyDescent="0.2">
      <c r="A218" s="2">
        <v>50</v>
      </c>
      <c r="B218" s="2">
        <v>2016015423</v>
      </c>
      <c r="C218" s="5" t="s">
        <v>132</v>
      </c>
      <c r="D218" s="5">
        <v>77.580209999999994</v>
      </c>
      <c r="E218" s="2">
        <v>56</v>
      </c>
      <c r="F218" s="5">
        <v>77.481445676274959</v>
      </c>
      <c r="G218" s="2">
        <v>54</v>
      </c>
      <c r="H218" s="5">
        <v>79.191454545454548</v>
      </c>
      <c r="I218" s="2">
        <v>52</v>
      </c>
      <c r="J218" s="5">
        <f t="shared" si="10"/>
        <v>78.084370073909824</v>
      </c>
      <c r="K218" s="5">
        <v>70.799280575539569</v>
      </c>
      <c r="L218" s="5">
        <f t="shared" si="11"/>
        <v>65.176370417659669</v>
      </c>
      <c r="M218" s="23">
        <v>2.38</v>
      </c>
      <c r="N218" s="2" t="s">
        <v>156</v>
      </c>
      <c r="O218" s="2" t="s">
        <v>3</v>
      </c>
      <c r="P218" s="2" t="s">
        <v>166</v>
      </c>
      <c r="Q218" s="20"/>
    </row>
    <row r="219" spans="1:17" ht="21" customHeight="1" x14ac:dyDescent="0.2">
      <c r="A219" s="2">
        <v>51</v>
      </c>
      <c r="B219" s="2">
        <v>2016015430</v>
      </c>
      <c r="C219" s="5" t="s">
        <v>129</v>
      </c>
      <c r="D219" s="5">
        <v>76.573149999999998</v>
      </c>
      <c r="E219" s="2">
        <v>59</v>
      </c>
      <c r="F219" s="5">
        <v>77.817315594974133</v>
      </c>
      <c r="G219" s="2">
        <v>51</v>
      </c>
      <c r="H219" s="5">
        <v>78.761794871794876</v>
      </c>
      <c r="I219" s="2">
        <v>53</v>
      </c>
      <c r="J219" s="5">
        <f t="shared" si="10"/>
        <v>77.717420155589664</v>
      </c>
      <c r="K219" s="5">
        <v>70.400719424460434</v>
      </c>
      <c r="L219" s="5">
        <f t="shared" si="11"/>
        <v>64.823987628240232</v>
      </c>
      <c r="M219" s="23">
        <v>2.39</v>
      </c>
      <c r="N219" s="2" t="s">
        <v>156</v>
      </c>
      <c r="O219" s="2" t="s">
        <v>162</v>
      </c>
      <c r="P219" s="2" t="s">
        <v>166</v>
      </c>
      <c r="Q219" s="20"/>
    </row>
    <row r="220" spans="1:17" ht="21" customHeight="1" x14ac:dyDescent="0.2">
      <c r="A220" s="2">
        <v>52</v>
      </c>
      <c r="B220" s="2">
        <v>2016015416</v>
      </c>
      <c r="C220" s="5" t="s">
        <v>145</v>
      </c>
      <c r="D220" s="5">
        <v>70.247200000000007</v>
      </c>
      <c r="E220" s="2">
        <v>73</v>
      </c>
      <c r="F220" s="5">
        <v>67.245144124168519</v>
      </c>
      <c r="G220" s="2">
        <v>68</v>
      </c>
      <c r="H220" s="5">
        <v>76.711048951048937</v>
      </c>
      <c r="I220" s="2">
        <v>60</v>
      </c>
      <c r="J220" s="5">
        <f t="shared" si="10"/>
        <v>71.401131025072502</v>
      </c>
      <c r="K220" s="5">
        <v>71.804316546762593</v>
      </c>
      <c r="L220" s="5">
        <f t="shared" si="11"/>
        <v>64.543247787748314</v>
      </c>
      <c r="M220" s="23">
        <v>2.61</v>
      </c>
      <c r="N220" s="2" t="s">
        <v>156</v>
      </c>
      <c r="O220" s="2" t="s">
        <v>3</v>
      </c>
      <c r="P220" s="2" t="s">
        <v>166</v>
      </c>
      <c r="Q220" s="20"/>
    </row>
    <row r="221" spans="1:17" ht="21" customHeight="1" x14ac:dyDescent="0.2">
      <c r="A221" s="2">
        <v>53</v>
      </c>
      <c r="B221" s="2">
        <v>2016015391</v>
      </c>
      <c r="C221" s="5" t="s">
        <v>126</v>
      </c>
      <c r="D221" s="5">
        <v>77.186350000000004</v>
      </c>
      <c r="E221" s="2">
        <v>57</v>
      </c>
      <c r="F221" s="5">
        <v>78.203090909090918</v>
      </c>
      <c r="G221" s="2">
        <v>48</v>
      </c>
      <c r="H221" s="5">
        <v>80.432359326409667</v>
      </c>
      <c r="I221" s="2">
        <v>48</v>
      </c>
      <c r="J221" s="5">
        <f t="shared" si="10"/>
        <v>78.607266745166854</v>
      </c>
      <c r="K221" s="5">
        <v>69.497122302158274</v>
      </c>
      <c r="L221" s="5">
        <f t="shared" si="11"/>
        <v>64.369438960544159</v>
      </c>
      <c r="M221" s="23">
        <v>2.33</v>
      </c>
      <c r="N221" s="2" t="s">
        <v>156</v>
      </c>
      <c r="O221" s="2" t="s">
        <v>3</v>
      </c>
      <c r="P221" s="2" t="s">
        <v>166</v>
      </c>
      <c r="Q221" s="20"/>
    </row>
    <row r="222" spans="1:17" ht="21" customHeight="1" x14ac:dyDescent="0.2">
      <c r="A222" s="2">
        <v>54</v>
      </c>
      <c r="B222" s="2">
        <v>2016015420</v>
      </c>
      <c r="C222" s="5" t="s">
        <v>143</v>
      </c>
      <c r="D222" s="5">
        <v>78.371539999999996</v>
      </c>
      <c r="E222" s="2">
        <v>54</v>
      </c>
      <c r="F222" s="5">
        <v>71.845436807095339</v>
      </c>
      <c r="G222" s="2">
        <v>65</v>
      </c>
      <c r="H222" s="5">
        <v>80.873646178383026</v>
      </c>
      <c r="I222" s="2">
        <v>47</v>
      </c>
      <c r="J222" s="5">
        <f t="shared" si="10"/>
        <v>77.030207661826125</v>
      </c>
      <c r="K222" s="5">
        <v>69.842446043165452</v>
      </c>
      <c r="L222" s="5">
        <f t="shared" si="11"/>
        <v>64.295753762581043</v>
      </c>
      <c r="M222" s="23">
        <v>2.29</v>
      </c>
      <c r="N222" s="2" t="s">
        <v>156</v>
      </c>
      <c r="O222" s="2" t="s">
        <v>3</v>
      </c>
      <c r="P222" s="2" t="s">
        <v>166</v>
      </c>
      <c r="Q222" s="20"/>
    </row>
    <row r="223" spans="1:17" ht="21" customHeight="1" x14ac:dyDescent="0.2">
      <c r="A223" s="2">
        <v>55</v>
      </c>
      <c r="B223" s="2">
        <v>2016015379</v>
      </c>
      <c r="C223" s="5" t="s">
        <v>119</v>
      </c>
      <c r="D223" s="5">
        <v>76.298829999999995</v>
      </c>
      <c r="E223" s="2">
        <v>61</v>
      </c>
      <c r="F223" s="5">
        <v>80.147454545454522</v>
      </c>
      <c r="G223" s="2">
        <v>41</v>
      </c>
      <c r="H223" s="5">
        <v>77.218223206484026</v>
      </c>
      <c r="I223" s="2">
        <v>59</v>
      </c>
      <c r="J223" s="5">
        <f t="shared" si="10"/>
        <v>77.888169250646186</v>
      </c>
      <c r="K223" s="5">
        <v>68.702877697841728</v>
      </c>
      <c r="L223" s="5">
        <f t="shared" si="11"/>
        <v>63.669648238618443</v>
      </c>
      <c r="M223" s="23">
        <v>2.16</v>
      </c>
      <c r="N223" s="2" t="s">
        <v>156</v>
      </c>
      <c r="O223" s="2" t="s">
        <v>8</v>
      </c>
      <c r="P223" s="2" t="s">
        <v>166</v>
      </c>
      <c r="Q223" s="20"/>
    </row>
    <row r="224" spans="1:17" ht="21" customHeight="1" x14ac:dyDescent="0.2">
      <c r="A224" s="2">
        <v>56</v>
      </c>
      <c r="B224" s="2">
        <v>2016015396</v>
      </c>
      <c r="C224" s="5" t="s">
        <v>135</v>
      </c>
      <c r="D224" s="5">
        <v>75.123310000000004</v>
      </c>
      <c r="E224" s="2">
        <v>63</v>
      </c>
      <c r="F224" s="5">
        <v>75.411636363636376</v>
      </c>
      <c r="G224" s="2">
        <v>57</v>
      </c>
      <c r="H224" s="5">
        <v>79.650161977834614</v>
      </c>
      <c r="I224" s="2">
        <v>50</v>
      </c>
      <c r="J224" s="5">
        <f t="shared" si="10"/>
        <v>76.728369447156993</v>
      </c>
      <c r="K224" s="5">
        <v>68.239568345323718</v>
      </c>
      <c r="L224" s="5">
        <f t="shared" si="11"/>
        <v>63.113371731157997</v>
      </c>
      <c r="M224" s="23">
        <v>2.17</v>
      </c>
      <c r="N224" s="2" t="s">
        <v>156</v>
      </c>
      <c r="O224" s="2" t="s">
        <v>3</v>
      </c>
      <c r="P224" s="2" t="s">
        <v>166</v>
      </c>
      <c r="Q224" s="20"/>
    </row>
    <row r="225" spans="1:17" ht="21" customHeight="1" x14ac:dyDescent="0.2">
      <c r="A225" s="2">
        <v>57</v>
      </c>
      <c r="B225" s="2">
        <v>2016015368</v>
      </c>
      <c r="C225" s="5" t="s">
        <v>128</v>
      </c>
      <c r="D225" s="5">
        <v>75.588329999999999</v>
      </c>
      <c r="E225" s="2">
        <v>62</v>
      </c>
      <c r="F225" s="5">
        <v>78.050333333333313</v>
      </c>
      <c r="G225" s="2">
        <v>50</v>
      </c>
      <c r="H225" s="5">
        <v>76.53795986622066</v>
      </c>
      <c r="I225" s="2">
        <v>61</v>
      </c>
      <c r="J225" s="5">
        <f t="shared" si="10"/>
        <v>76.725541066517977</v>
      </c>
      <c r="K225" s="5">
        <v>67.260431654676253</v>
      </c>
      <c r="L225" s="5">
        <f t="shared" si="11"/>
        <v>62.427410371576968</v>
      </c>
      <c r="M225" s="23">
        <v>2.11</v>
      </c>
      <c r="N225" s="2" t="s">
        <v>156</v>
      </c>
      <c r="O225" s="2" t="s">
        <v>8</v>
      </c>
      <c r="P225" s="2" t="s">
        <v>166</v>
      </c>
      <c r="Q225" s="20"/>
    </row>
    <row r="226" spans="1:17" ht="21" customHeight="1" x14ac:dyDescent="0.2">
      <c r="A226" s="2">
        <v>58</v>
      </c>
      <c r="B226" s="2">
        <v>2016015365</v>
      </c>
      <c r="C226" s="5" t="s">
        <v>127</v>
      </c>
      <c r="D226" s="5">
        <v>76.512</v>
      </c>
      <c r="E226" s="2">
        <v>60</v>
      </c>
      <c r="F226" s="5">
        <v>78.179727272727263</v>
      </c>
      <c r="G226" s="2">
        <v>49</v>
      </c>
      <c r="H226" s="5">
        <v>81.472368468371229</v>
      </c>
      <c r="I226" s="2">
        <v>45</v>
      </c>
      <c r="J226" s="5">
        <f t="shared" si="10"/>
        <v>78.721365247032836</v>
      </c>
      <c r="K226" s="5">
        <v>66.56187050359712</v>
      </c>
      <c r="L226" s="5">
        <f t="shared" si="11"/>
        <v>62.33758240192455</v>
      </c>
      <c r="M226" s="23">
        <v>2.21</v>
      </c>
      <c r="N226" s="2" t="s">
        <v>156</v>
      </c>
      <c r="O226" s="2" t="s">
        <v>3</v>
      </c>
      <c r="P226" s="2" t="s">
        <v>166</v>
      </c>
      <c r="Q226" s="20"/>
    </row>
    <row r="227" spans="1:17" ht="21" customHeight="1" x14ac:dyDescent="0.2">
      <c r="A227" s="2">
        <v>59</v>
      </c>
      <c r="B227" s="2">
        <v>2016015388</v>
      </c>
      <c r="C227" s="5" t="s">
        <v>144</v>
      </c>
      <c r="D227" s="5">
        <v>78.498940000000005</v>
      </c>
      <c r="E227" s="2">
        <v>52</v>
      </c>
      <c r="F227" s="5">
        <v>68.86836363636364</v>
      </c>
      <c r="G227" s="2">
        <v>66</v>
      </c>
      <c r="H227" s="5">
        <v>76.159396025968903</v>
      </c>
      <c r="I227" s="2">
        <v>62</v>
      </c>
      <c r="J227" s="5">
        <f t="shared" si="10"/>
        <v>74.508899887444173</v>
      </c>
      <c r="K227" s="5">
        <v>67.044604316546767</v>
      </c>
      <c r="L227" s="5">
        <f t="shared" si="11"/>
        <v>61.833002999071567</v>
      </c>
      <c r="M227" s="23">
        <v>1.89</v>
      </c>
      <c r="N227" s="2" t="s">
        <v>156</v>
      </c>
      <c r="O227" s="2" t="s">
        <v>3</v>
      </c>
      <c r="P227" s="2" t="s">
        <v>166</v>
      </c>
      <c r="Q227" s="20"/>
    </row>
    <row r="228" spans="1:17" ht="21" customHeight="1" x14ac:dyDescent="0.2">
      <c r="A228" s="2">
        <v>60</v>
      </c>
      <c r="B228" s="2">
        <v>2016015398</v>
      </c>
      <c r="C228" s="5" t="s">
        <v>133</v>
      </c>
      <c r="D228" s="5">
        <v>74.118589999999998</v>
      </c>
      <c r="E228" s="2">
        <v>66</v>
      </c>
      <c r="F228" s="5">
        <v>77.147454545454536</v>
      </c>
      <c r="G228" s="2">
        <v>55</v>
      </c>
      <c r="H228" s="5">
        <v>77.713612040133782</v>
      </c>
      <c r="I228" s="2">
        <v>55</v>
      </c>
      <c r="J228" s="5">
        <f t="shared" si="10"/>
        <v>76.326552195196101</v>
      </c>
      <c r="K228" s="5">
        <v>66.141726618705036</v>
      </c>
      <c r="L228" s="5">
        <f t="shared" si="11"/>
        <v>61.56451907213274</v>
      </c>
      <c r="M228" s="23">
        <v>2.19</v>
      </c>
      <c r="N228" s="2" t="s">
        <v>156</v>
      </c>
      <c r="O228" s="2" t="s">
        <v>162</v>
      </c>
      <c r="P228" s="2" t="s">
        <v>166</v>
      </c>
      <c r="Q228" s="20"/>
    </row>
    <row r="229" spans="1:17" ht="21" customHeight="1" x14ac:dyDescent="0.2">
      <c r="A229" s="2">
        <v>61</v>
      </c>
      <c r="B229" s="2">
        <v>2016015410</v>
      </c>
      <c r="C229" s="5" t="s">
        <v>138</v>
      </c>
      <c r="D229" s="5">
        <v>72.114170000000001</v>
      </c>
      <c r="E229" s="2">
        <v>70</v>
      </c>
      <c r="F229" s="5">
        <v>75.174727272727267</v>
      </c>
      <c r="G229" s="2">
        <v>60</v>
      </c>
      <c r="H229" s="5">
        <v>79.290886287625426</v>
      </c>
      <c r="I229" s="2">
        <v>51</v>
      </c>
      <c r="J229" s="5">
        <f t="shared" si="10"/>
        <v>75.52659452011757</v>
      </c>
      <c r="K229" s="5">
        <v>65.799280575539555</v>
      </c>
      <c r="L229" s="5">
        <f t="shared" si="11"/>
        <v>61.164815306901197</v>
      </c>
      <c r="M229" s="23">
        <v>2.0499999999999998</v>
      </c>
      <c r="N229" s="2" t="s">
        <v>156</v>
      </c>
      <c r="O229" s="2" t="s">
        <v>3</v>
      </c>
      <c r="P229" s="2" t="s">
        <v>166</v>
      </c>
      <c r="Q229" s="20"/>
    </row>
    <row r="230" spans="1:17" ht="21" customHeight="1" x14ac:dyDescent="0.2">
      <c r="A230" s="2">
        <v>62</v>
      </c>
      <c r="B230" s="2">
        <v>2016015373</v>
      </c>
      <c r="C230" s="5" t="s">
        <v>134</v>
      </c>
      <c r="D230" s="5">
        <v>77.88</v>
      </c>
      <c r="E230" s="2">
        <v>55</v>
      </c>
      <c r="F230" s="5">
        <v>75.621545454545483</v>
      </c>
      <c r="G230" s="2">
        <v>56</v>
      </c>
      <c r="H230" s="5">
        <v>72.661095221619959</v>
      </c>
      <c r="I230" s="2">
        <v>64</v>
      </c>
      <c r="J230" s="5">
        <f t="shared" si="10"/>
        <v>75.387546892055141</v>
      </c>
      <c r="K230" s="5">
        <v>64.529496402877697</v>
      </c>
      <c r="L230" s="5">
        <f t="shared" si="11"/>
        <v>60.248156860425418</v>
      </c>
      <c r="M230" s="23">
        <v>1.76</v>
      </c>
      <c r="N230" s="2" t="s">
        <v>156</v>
      </c>
      <c r="O230" s="2" t="s">
        <v>8</v>
      </c>
      <c r="P230" s="2" t="s">
        <v>166</v>
      </c>
      <c r="Q230" s="20"/>
    </row>
    <row r="231" spans="1:17" ht="21" customHeight="1" x14ac:dyDescent="0.2">
      <c r="A231" s="2">
        <v>63</v>
      </c>
      <c r="B231" s="2">
        <v>2016015419</v>
      </c>
      <c r="C231" s="5" t="s">
        <v>146</v>
      </c>
      <c r="D231" s="5">
        <v>74.366100000000003</v>
      </c>
      <c r="E231" s="2">
        <v>65</v>
      </c>
      <c r="F231" s="5">
        <v>62.678472727272727</v>
      </c>
      <c r="G231" s="2">
        <v>69</v>
      </c>
      <c r="H231" s="5">
        <v>75.606480186480198</v>
      </c>
      <c r="I231" s="2">
        <v>63</v>
      </c>
      <c r="J231" s="5">
        <f t="shared" si="10"/>
        <v>70.883684304584321</v>
      </c>
      <c r="K231" s="5">
        <v>64.896402877697838</v>
      </c>
      <c r="L231" s="5">
        <f t="shared" si="11"/>
        <v>59.604218875305349</v>
      </c>
      <c r="M231" s="23">
        <v>1.94</v>
      </c>
      <c r="N231" s="2" t="s">
        <v>156</v>
      </c>
      <c r="O231" s="2" t="s">
        <v>3</v>
      </c>
      <c r="P231" s="2" t="s">
        <v>166</v>
      </c>
      <c r="Q231" s="20"/>
    </row>
    <row r="232" spans="1:17" ht="21" customHeight="1" x14ac:dyDescent="0.2">
      <c r="A232" s="2">
        <v>64</v>
      </c>
      <c r="B232" s="2">
        <v>2016015428</v>
      </c>
      <c r="C232" s="5" t="s">
        <v>137</v>
      </c>
      <c r="D232" s="5">
        <v>72.130309999999994</v>
      </c>
      <c r="E232" s="2">
        <v>69</v>
      </c>
      <c r="F232" s="5">
        <v>75.237689578713969</v>
      </c>
      <c r="G232" s="2">
        <v>59</v>
      </c>
      <c r="H232" s="5">
        <v>70.086177156177158</v>
      </c>
      <c r="I232" s="2">
        <v>66</v>
      </c>
      <c r="J232" s="5">
        <f t="shared" si="10"/>
        <v>72.484725578297045</v>
      </c>
      <c r="K232" s="5">
        <v>64.087769784172664</v>
      </c>
      <c r="L232" s="5">
        <f t="shared" si="11"/>
        <v>59.35838396458027</v>
      </c>
      <c r="M232" s="23">
        <v>1.68</v>
      </c>
      <c r="N232" s="2" t="s">
        <v>156</v>
      </c>
      <c r="O232" s="2" t="s">
        <v>163</v>
      </c>
      <c r="P232" s="2" t="s">
        <v>166</v>
      </c>
      <c r="Q232" s="20"/>
    </row>
    <row r="233" spans="1:17" ht="21" customHeight="1" x14ac:dyDescent="0.2">
      <c r="A233" s="2">
        <v>65</v>
      </c>
      <c r="B233" s="2">
        <v>2016015426</v>
      </c>
      <c r="C233" s="5" t="s">
        <v>139</v>
      </c>
      <c r="D233" s="5">
        <v>71.437259999999995</v>
      </c>
      <c r="E233" s="2">
        <v>71</v>
      </c>
      <c r="F233" s="5">
        <v>73.3298403547672</v>
      </c>
      <c r="G233" s="2">
        <v>61</v>
      </c>
      <c r="H233" s="5">
        <v>77.419595959595952</v>
      </c>
      <c r="I233" s="2">
        <v>57</v>
      </c>
      <c r="J233" s="5">
        <f t="shared" ref="J233:J236" si="12">(H233+F233+D233)/3</f>
        <v>74.062232104787711</v>
      </c>
      <c r="K233" s="5">
        <v>63.545323741007202</v>
      </c>
      <c r="L233" s="5">
        <f t="shared" ref="L233:L236" si="13">K233*0.7+J233*0.2</f>
        <v>59.294173039662581</v>
      </c>
      <c r="M233" s="23">
        <v>1.96</v>
      </c>
      <c r="N233" s="2" t="s">
        <v>156</v>
      </c>
      <c r="O233" s="2" t="s">
        <v>3</v>
      </c>
      <c r="P233" s="2" t="s">
        <v>166</v>
      </c>
      <c r="Q233" s="20"/>
    </row>
    <row r="234" spans="1:17" ht="21" customHeight="1" x14ac:dyDescent="0.2">
      <c r="A234" s="2">
        <v>66</v>
      </c>
      <c r="B234" s="2">
        <v>2016015400</v>
      </c>
      <c r="C234" s="5" t="s">
        <v>141</v>
      </c>
      <c r="D234" s="5">
        <v>73.187560000000005</v>
      </c>
      <c r="E234" s="2">
        <v>67</v>
      </c>
      <c r="F234" s="5">
        <v>72.26854545454546</v>
      </c>
      <c r="G234" s="2">
        <v>63</v>
      </c>
      <c r="H234" s="5">
        <v>69.888740245261999</v>
      </c>
      <c r="I234" s="2">
        <v>67</v>
      </c>
      <c r="J234" s="5">
        <f t="shared" si="12"/>
        <v>71.781615233269164</v>
      </c>
      <c r="K234" s="5">
        <v>64.047482014388493</v>
      </c>
      <c r="L234" s="5">
        <f t="shared" si="13"/>
        <v>59.189560456725779</v>
      </c>
      <c r="M234" s="23">
        <v>1.81</v>
      </c>
      <c r="N234" s="2" t="s">
        <v>156</v>
      </c>
      <c r="O234" s="2" t="s">
        <v>3</v>
      </c>
      <c r="P234" s="2" t="s">
        <v>166</v>
      </c>
      <c r="Q234" s="20"/>
    </row>
    <row r="235" spans="1:17" ht="21" customHeight="1" x14ac:dyDescent="0.2">
      <c r="A235" s="2">
        <v>67</v>
      </c>
      <c r="B235" s="2">
        <v>2016015374</v>
      </c>
      <c r="C235" s="5" t="s">
        <v>136</v>
      </c>
      <c r="D235" s="5">
        <v>72.874499999999998</v>
      </c>
      <c r="E235" s="2">
        <v>68</v>
      </c>
      <c r="F235" s="5">
        <v>75.30306060606064</v>
      </c>
      <c r="G235" s="2">
        <v>58</v>
      </c>
      <c r="H235" s="5">
        <v>70.108911523259366</v>
      </c>
      <c r="I235" s="2">
        <v>65</v>
      </c>
      <c r="J235" s="5">
        <f t="shared" si="12"/>
        <v>72.762157376440015</v>
      </c>
      <c r="K235" s="5">
        <v>61.688489208633086</v>
      </c>
      <c r="L235" s="5">
        <f t="shared" si="13"/>
        <v>57.734373921331162</v>
      </c>
      <c r="M235" s="23">
        <v>1.76</v>
      </c>
      <c r="N235" s="2" t="s">
        <v>156</v>
      </c>
      <c r="O235" s="2" t="s">
        <v>8</v>
      </c>
      <c r="P235" s="2" t="s">
        <v>166</v>
      </c>
      <c r="Q235" s="20"/>
    </row>
    <row r="236" spans="1:17" ht="21" customHeight="1" x14ac:dyDescent="0.2">
      <c r="A236" s="2">
        <v>68</v>
      </c>
      <c r="B236" s="2">
        <v>2016015422</v>
      </c>
      <c r="C236" s="5" t="s">
        <v>142</v>
      </c>
      <c r="D236" s="5">
        <v>69.525310000000005</v>
      </c>
      <c r="E236" s="2">
        <v>74</v>
      </c>
      <c r="F236" s="5">
        <v>72.251769401330378</v>
      </c>
      <c r="G236" s="2">
        <v>64</v>
      </c>
      <c r="H236" s="5">
        <v>69.461958041958056</v>
      </c>
      <c r="I236" s="2">
        <v>68</v>
      </c>
      <c r="J236" s="5">
        <f t="shared" si="12"/>
        <v>70.413012481096146</v>
      </c>
      <c r="K236" s="5">
        <v>58.050364963503654</v>
      </c>
      <c r="L236" s="5">
        <f t="shared" si="13"/>
        <v>54.717857970671787</v>
      </c>
      <c r="M236" s="23">
        <v>1.63</v>
      </c>
      <c r="N236" s="2" t="s">
        <v>156</v>
      </c>
      <c r="O236" s="2" t="s">
        <v>162</v>
      </c>
      <c r="P236" s="2" t="s">
        <v>166</v>
      </c>
      <c r="Q236" s="20"/>
    </row>
  </sheetData>
  <autoFilter ref="A2:P78" xr:uid="{F3A6965E-5AC8-48B7-BA71-B9AB65DBD8CE}">
    <sortState ref="A3:P78">
      <sortCondition descending="1" ref="L2"/>
    </sortState>
  </autoFilter>
  <sortState ref="A3:P89">
    <sortCondition descending="1" ref="L2"/>
  </sortState>
  <mergeCells count="3">
    <mergeCell ref="A1:E1"/>
    <mergeCell ref="A167:E167"/>
    <mergeCell ref="A83:G83"/>
  </mergeCells>
  <phoneticPr fontId="1" type="noConversion"/>
  <conditionalFormatting sqref="K7:K80 K3:K5">
    <cfRule type="cellIs" dxfId="3" priority="3" operator="between">
      <formula>0.01</formula>
      <formula>59.99</formula>
    </cfRule>
  </conditionalFormatting>
  <conditionalFormatting sqref="I3:I83 D3:D82 D166 I166:I167 I237:I1048576 D237:D1048576">
    <cfRule type="cellIs" dxfId="2" priority="2" operator="greaterThan">
      <formula>100</formula>
    </cfRule>
  </conditionalFormatting>
  <conditionalFormatting sqref="K86:K165">
    <cfRule type="cellIs" dxfId="1" priority="1" operator="between">
      <formula>0.01</formula>
      <formula>59.9</formula>
    </cfRule>
  </conditionalFormatting>
  <pageMargins left="0.7" right="0.7" top="0.75" bottom="0.75" header="0.3" footer="0.3"/>
  <pageSetup paperSize="8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DD1A-2867-4EA9-B847-7B1CCF902642}">
  <dimension ref="A1:P69"/>
  <sheetViews>
    <sheetView workbookViewId="0">
      <selection activeCell="Q23" sqref="Q23"/>
    </sheetView>
  </sheetViews>
  <sheetFormatPr defaultRowHeight="14.25" x14ac:dyDescent="0.2"/>
  <cols>
    <col min="1" max="1" width="7.5" style="9" bestFit="1" customWidth="1"/>
    <col min="2" max="2" width="11.625" style="10" bestFit="1" customWidth="1"/>
    <col min="3" max="3" width="7.5" style="11" bestFit="1" customWidth="1"/>
    <col min="4" max="4" width="10.5" style="11" customWidth="1"/>
    <col min="5" max="5" width="12.75" style="10" customWidth="1"/>
    <col min="6" max="6" width="10.5" style="10" customWidth="1"/>
    <col min="7" max="7" width="15.375" style="10" customWidth="1"/>
    <col min="8" max="8" width="10.5" style="12" bestFit="1" customWidth="1"/>
    <col min="9" max="9" width="12.875" style="10" customWidth="1"/>
    <col min="10" max="10" width="10.5" style="13" bestFit="1" customWidth="1"/>
    <col min="11" max="11" width="10.5" style="9" bestFit="1" customWidth="1"/>
    <col min="12" max="12" width="10.5" style="10" bestFit="1" customWidth="1"/>
    <col min="13" max="13" width="6.5" style="17" bestFit="1" customWidth="1"/>
    <col min="14" max="14" width="7.5" style="13" bestFit="1" customWidth="1"/>
    <col min="15" max="15" width="7.5" style="14" bestFit="1" customWidth="1"/>
    <col min="16" max="16" width="9.5" style="9" bestFit="1" customWidth="1"/>
    <col min="17" max="16384" width="9" style="9"/>
  </cols>
  <sheetData>
    <row r="1" spans="1:16" s="8" customFormat="1" ht="46.5" customHeight="1" x14ac:dyDescent="0.2">
      <c r="A1" s="6" t="s">
        <v>171</v>
      </c>
      <c r="B1" s="6" t="s">
        <v>0</v>
      </c>
      <c r="C1" s="7" t="s">
        <v>1</v>
      </c>
      <c r="D1" s="7" t="s">
        <v>149</v>
      </c>
      <c r="E1" s="6" t="s">
        <v>152</v>
      </c>
      <c r="F1" s="7" t="s">
        <v>150</v>
      </c>
      <c r="G1" s="6" t="s">
        <v>153</v>
      </c>
      <c r="H1" s="7" t="s">
        <v>151</v>
      </c>
      <c r="I1" s="6" t="s">
        <v>154</v>
      </c>
      <c r="J1" s="7" t="s">
        <v>155</v>
      </c>
      <c r="K1" s="6" t="s">
        <v>158</v>
      </c>
      <c r="L1" s="6" t="s">
        <v>160</v>
      </c>
      <c r="M1" s="22" t="s">
        <v>159</v>
      </c>
      <c r="N1" s="6" t="s">
        <v>164</v>
      </c>
      <c r="O1" s="6" t="s">
        <v>161</v>
      </c>
      <c r="P1" s="6" t="s">
        <v>165</v>
      </c>
    </row>
    <row r="2" spans="1:16" x14ac:dyDescent="0.2">
      <c r="A2" s="2">
        <v>1</v>
      </c>
      <c r="B2" s="2">
        <v>2016015383</v>
      </c>
      <c r="C2" s="5" t="s">
        <v>79</v>
      </c>
      <c r="D2" s="5">
        <v>85.414500000000004</v>
      </c>
      <c r="E2" s="2">
        <v>11</v>
      </c>
      <c r="F2" s="5">
        <v>95.259515151515174</v>
      </c>
      <c r="G2" s="2">
        <v>1</v>
      </c>
      <c r="H2" s="5">
        <v>94.952352285395762</v>
      </c>
      <c r="I2" s="2">
        <v>4</v>
      </c>
      <c r="J2" s="5">
        <f t="shared" ref="J2:J33" si="0">(H2+F2+D2)/3</f>
        <v>91.875455812303656</v>
      </c>
      <c r="K2" s="5">
        <v>86.323021582733816</v>
      </c>
      <c r="L2" s="5">
        <f t="shared" ref="L2:L33" si="1">K2*0.7+J2*0.2</f>
        <v>78.801206270374394</v>
      </c>
      <c r="M2" s="23">
        <v>3.62</v>
      </c>
      <c r="N2" s="2" t="s">
        <v>157</v>
      </c>
      <c r="O2" s="2" t="s">
        <v>3</v>
      </c>
      <c r="P2" s="2" t="s">
        <v>167</v>
      </c>
    </row>
    <row r="3" spans="1:16" x14ac:dyDescent="0.2">
      <c r="A3" s="2">
        <v>2</v>
      </c>
      <c r="B3" s="2">
        <v>2016015364</v>
      </c>
      <c r="C3" s="5" t="s">
        <v>80</v>
      </c>
      <c r="D3" s="5">
        <v>89.909750000000003</v>
      </c>
      <c r="E3" s="2">
        <v>2</v>
      </c>
      <c r="F3" s="5">
        <v>93.618212121212096</v>
      </c>
      <c r="G3" s="2">
        <v>2</v>
      </c>
      <c r="H3" s="5">
        <v>97.563520441272289</v>
      </c>
      <c r="I3" s="2">
        <v>2</v>
      </c>
      <c r="J3" s="5">
        <f t="shared" si="0"/>
        <v>93.697160854161481</v>
      </c>
      <c r="K3" s="5">
        <v>84.901123595505624</v>
      </c>
      <c r="L3" s="5">
        <f t="shared" si="1"/>
        <v>78.17021868768623</v>
      </c>
      <c r="M3" s="23">
        <v>3.57</v>
      </c>
      <c r="N3" s="2" t="s">
        <v>157</v>
      </c>
      <c r="O3" s="2" t="s">
        <v>3</v>
      </c>
      <c r="P3" s="2" t="s">
        <v>167</v>
      </c>
    </row>
    <row r="4" spans="1:16" x14ac:dyDescent="0.2">
      <c r="A4" s="2">
        <v>3</v>
      </c>
      <c r="B4" s="2">
        <v>2016015389</v>
      </c>
      <c r="C4" s="5" t="s">
        <v>86</v>
      </c>
      <c r="D4" s="5">
        <v>88.376390000000001</v>
      </c>
      <c r="E4" s="2">
        <v>4</v>
      </c>
      <c r="F4" s="5">
        <v>88.89054545454546</v>
      </c>
      <c r="G4" s="2">
        <v>8</v>
      </c>
      <c r="H4" s="5">
        <v>92.115384615384613</v>
      </c>
      <c r="I4" s="2">
        <v>7</v>
      </c>
      <c r="J4" s="5">
        <f t="shared" si="0"/>
        <v>89.794106689976687</v>
      </c>
      <c r="K4" s="5">
        <v>85.276258992805751</v>
      </c>
      <c r="L4" s="5">
        <f t="shared" si="1"/>
        <v>77.652202632959359</v>
      </c>
      <c r="M4" s="23">
        <v>3.55</v>
      </c>
      <c r="N4" s="2" t="s">
        <v>157</v>
      </c>
      <c r="O4" s="2" t="s">
        <v>3</v>
      </c>
      <c r="P4" s="2" t="s">
        <v>167</v>
      </c>
    </row>
    <row r="5" spans="1:16" x14ac:dyDescent="0.2">
      <c r="A5" s="2">
        <v>4</v>
      </c>
      <c r="B5" s="2">
        <v>2016015413</v>
      </c>
      <c r="C5" s="5" t="s">
        <v>85</v>
      </c>
      <c r="D5" s="5">
        <v>88.825869999999995</v>
      </c>
      <c r="E5" s="2">
        <v>3</v>
      </c>
      <c r="F5" s="5">
        <v>88.958321507760544</v>
      </c>
      <c r="G5" s="2">
        <v>7</v>
      </c>
      <c r="H5" s="5">
        <v>92.654916358151652</v>
      </c>
      <c r="I5" s="2">
        <v>6</v>
      </c>
      <c r="J5" s="5">
        <f t="shared" si="0"/>
        <v>90.146369288637402</v>
      </c>
      <c r="K5" s="5">
        <v>85.004316546762595</v>
      </c>
      <c r="L5" s="5">
        <f t="shared" si="1"/>
        <v>77.532295440461297</v>
      </c>
      <c r="M5" s="23">
        <v>3.55</v>
      </c>
      <c r="N5" s="2" t="s">
        <v>157</v>
      </c>
      <c r="O5" s="2" t="s">
        <v>3</v>
      </c>
      <c r="P5" s="2" t="s">
        <v>166</v>
      </c>
    </row>
    <row r="6" spans="1:16" x14ac:dyDescent="0.2">
      <c r="A6" s="2">
        <v>5</v>
      </c>
      <c r="B6" s="2">
        <v>2016015366</v>
      </c>
      <c r="C6" s="5" t="s">
        <v>82</v>
      </c>
      <c r="D6" s="5">
        <v>88.121669999999995</v>
      </c>
      <c r="E6" s="2">
        <v>6</v>
      </c>
      <c r="F6" s="5">
        <v>90.274878787878777</v>
      </c>
      <c r="G6" s="2">
        <v>4</v>
      </c>
      <c r="H6" s="5">
        <v>98.546677814938647</v>
      </c>
      <c r="I6" s="2">
        <v>1</v>
      </c>
      <c r="J6" s="5">
        <f t="shared" si="0"/>
        <v>92.314408867605792</v>
      </c>
      <c r="K6" s="5">
        <v>84.329496402877709</v>
      </c>
      <c r="L6" s="5">
        <f t="shared" si="1"/>
        <v>77.493529255535549</v>
      </c>
      <c r="M6" s="23">
        <v>3.48</v>
      </c>
      <c r="N6" s="2" t="s">
        <v>157</v>
      </c>
      <c r="O6" s="2" t="s">
        <v>3</v>
      </c>
      <c r="P6" s="2" t="s">
        <v>167</v>
      </c>
    </row>
    <row r="7" spans="1:16" x14ac:dyDescent="0.2">
      <c r="A7" s="2">
        <v>6</v>
      </c>
      <c r="B7" s="2">
        <v>2016015360</v>
      </c>
      <c r="C7" s="5" t="s">
        <v>83</v>
      </c>
      <c r="D7" s="5">
        <v>88.356219999999993</v>
      </c>
      <c r="E7" s="2">
        <v>5</v>
      </c>
      <c r="F7" s="5">
        <v>90.223909090909103</v>
      </c>
      <c r="G7" s="2">
        <v>5</v>
      </c>
      <c r="H7" s="5">
        <v>92.865844481605379</v>
      </c>
      <c r="I7" s="2">
        <v>5</v>
      </c>
      <c r="J7" s="5">
        <f t="shared" si="0"/>
        <v>90.481991190838173</v>
      </c>
      <c r="K7" s="5">
        <v>84.536690647482033</v>
      </c>
      <c r="L7" s="5">
        <f t="shared" si="1"/>
        <v>77.272081691405049</v>
      </c>
      <c r="M7" s="23">
        <v>3.5</v>
      </c>
      <c r="N7" s="2" t="s">
        <v>157</v>
      </c>
      <c r="O7" s="2" t="s">
        <v>3</v>
      </c>
      <c r="P7" s="2" t="s">
        <v>167</v>
      </c>
    </row>
    <row r="8" spans="1:16" x14ac:dyDescent="0.2">
      <c r="A8" s="2">
        <v>7</v>
      </c>
      <c r="B8" s="2">
        <v>2016015394</v>
      </c>
      <c r="C8" s="5" t="s">
        <v>87</v>
      </c>
      <c r="D8" s="5">
        <v>85.132189999999994</v>
      </c>
      <c r="E8" s="2">
        <v>12</v>
      </c>
      <c r="F8" s="5">
        <v>88.823454545454553</v>
      </c>
      <c r="G8" s="2">
        <v>9</v>
      </c>
      <c r="H8" s="5">
        <v>85.834867780661895</v>
      </c>
      <c r="I8" s="2">
        <v>21</v>
      </c>
      <c r="J8" s="5">
        <f t="shared" si="0"/>
        <v>86.596837442038805</v>
      </c>
      <c r="K8" s="5">
        <v>83.598501872659185</v>
      </c>
      <c r="L8" s="5">
        <f t="shared" si="1"/>
        <v>75.838318799269189</v>
      </c>
      <c r="M8" s="23">
        <v>3.43</v>
      </c>
      <c r="N8" s="2" t="s">
        <v>157</v>
      </c>
      <c r="O8" s="2" t="s">
        <v>3</v>
      </c>
      <c r="P8" s="2" t="s">
        <v>166</v>
      </c>
    </row>
    <row r="9" spans="1:16" x14ac:dyDescent="0.2">
      <c r="A9" s="2">
        <v>8</v>
      </c>
      <c r="B9" s="2">
        <v>2016015378</v>
      </c>
      <c r="C9" s="5" t="s">
        <v>84</v>
      </c>
      <c r="D9" s="5">
        <v>86.331400000000002</v>
      </c>
      <c r="E9" s="2">
        <v>7</v>
      </c>
      <c r="F9" s="5">
        <v>90.122454545454517</v>
      </c>
      <c r="G9" s="2">
        <v>6</v>
      </c>
      <c r="H9" s="5">
        <v>90.657959866220665</v>
      </c>
      <c r="I9" s="2">
        <v>10</v>
      </c>
      <c r="J9" s="5">
        <f t="shared" si="0"/>
        <v>89.03727147055838</v>
      </c>
      <c r="K9" s="5">
        <v>82.732374100719426</v>
      </c>
      <c r="L9" s="5">
        <f t="shared" si="1"/>
        <v>75.720116164615263</v>
      </c>
      <c r="M9" s="23">
        <v>3.37</v>
      </c>
      <c r="N9" s="2" t="s">
        <v>157</v>
      </c>
      <c r="O9" s="2" t="s">
        <v>3</v>
      </c>
      <c r="P9" s="2" t="s">
        <v>167</v>
      </c>
    </row>
    <row r="10" spans="1:16" hidden="1" x14ac:dyDescent="0.2">
      <c r="A10" s="2">
        <v>9</v>
      </c>
      <c r="B10" s="2">
        <v>2016015370</v>
      </c>
      <c r="C10" s="5" t="s">
        <v>81</v>
      </c>
      <c r="D10" s="5">
        <v>80.233000000000004</v>
      </c>
      <c r="E10" s="2">
        <v>45</v>
      </c>
      <c r="F10" s="5">
        <v>91.129727272727266</v>
      </c>
      <c r="G10" s="2">
        <v>3</v>
      </c>
      <c r="H10" s="5">
        <v>96.501976960237769</v>
      </c>
      <c r="I10" s="2">
        <v>3</v>
      </c>
      <c r="J10" s="5">
        <f t="shared" si="0"/>
        <v>89.288234744321684</v>
      </c>
      <c r="K10" s="5">
        <v>81.42446043165468</v>
      </c>
      <c r="L10" s="5">
        <f t="shared" si="1"/>
        <v>74.854769251022617</v>
      </c>
      <c r="M10" s="23">
        <v>3.29</v>
      </c>
      <c r="N10" s="2" t="s">
        <v>156</v>
      </c>
      <c r="O10" s="2" t="s">
        <v>3</v>
      </c>
      <c r="P10" s="2" t="s">
        <v>166</v>
      </c>
    </row>
    <row r="11" spans="1:16" x14ac:dyDescent="0.2">
      <c r="A11" s="2">
        <v>10</v>
      </c>
      <c r="B11" s="2">
        <v>2016015376</v>
      </c>
      <c r="C11" s="5" t="s">
        <v>90</v>
      </c>
      <c r="D11" s="5">
        <v>82.478999999999999</v>
      </c>
      <c r="E11" s="2">
        <v>29</v>
      </c>
      <c r="F11" s="5">
        <v>85.834727272727264</v>
      </c>
      <c r="G11" s="2">
        <v>12</v>
      </c>
      <c r="H11" s="5">
        <v>91.432780379041176</v>
      </c>
      <c r="I11" s="2">
        <v>9</v>
      </c>
      <c r="J11" s="5">
        <f t="shared" si="0"/>
        <v>86.582169217256137</v>
      </c>
      <c r="K11" s="5">
        <v>81.765467625899262</v>
      </c>
      <c r="L11" s="5">
        <f t="shared" si="1"/>
        <v>74.552261181580718</v>
      </c>
      <c r="M11" s="23">
        <v>3.21</v>
      </c>
      <c r="N11" s="2" t="s">
        <v>157</v>
      </c>
      <c r="O11" s="2" t="s">
        <v>3</v>
      </c>
      <c r="P11" s="2" t="s">
        <v>166</v>
      </c>
    </row>
    <row r="12" spans="1:16" x14ac:dyDescent="0.2">
      <c r="A12" s="2">
        <v>11</v>
      </c>
      <c r="B12" s="2">
        <v>2016015393</v>
      </c>
      <c r="C12" s="5" t="s">
        <v>89</v>
      </c>
      <c r="D12" s="5">
        <v>82.358760000000004</v>
      </c>
      <c r="E12" s="2">
        <v>31</v>
      </c>
      <c r="F12" s="5">
        <v>86.554181818181817</v>
      </c>
      <c r="G12" s="2">
        <v>11</v>
      </c>
      <c r="H12" s="5">
        <v>90.165746640849619</v>
      </c>
      <c r="I12" s="2">
        <v>11</v>
      </c>
      <c r="J12" s="5">
        <f t="shared" si="0"/>
        <v>86.359562819677151</v>
      </c>
      <c r="K12" s="5">
        <v>81.819424460431648</v>
      </c>
      <c r="L12" s="5">
        <f t="shared" si="1"/>
        <v>74.54550968623758</v>
      </c>
      <c r="M12" s="23">
        <v>3.23</v>
      </c>
      <c r="N12" s="2" t="s">
        <v>157</v>
      </c>
      <c r="O12" s="2" t="s">
        <v>3</v>
      </c>
      <c r="P12" s="2" t="s">
        <v>166</v>
      </c>
    </row>
    <row r="13" spans="1:16" x14ac:dyDescent="0.2">
      <c r="A13" s="2">
        <v>12</v>
      </c>
      <c r="B13" s="2">
        <v>2016015439</v>
      </c>
      <c r="C13" s="5" t="s">
        <v>93</v>
      </c>
      <c r="D13" s="5">
        <v>85.750290000000007</v>
      </c>
      <c r="E13" s="2">
        <v>10</v>
      </c>
      <c r="F13" s="5">
        <v>84.136070953436814</v>
      </c>
      <c r="G13" s="2">
        <v>15</v>
      </c>
      <c r="H13" s="5">
        <v>86.61</v>
      </c>
      <c r="I13" s="2">
        <v>18</v>
      </c>
      <c r="J13" s="5">
        <f t="shared" si="0"/>
        <v>85.49878698447894</v>
      </c>
      <c r="K13" s="5">
        <v>80.915827338129489</v>
      </c>
      <c r="L13" s="5">
        <f t="shared" si="1"/>
        <v>73.740836533586418</v>
      </c>
      <c r="M13" s="23">
        <v>3.16</v>
      </c>
      <c r="N13" s="2" t="s">
        <v>157</v>
      </c>
      <c r="O13" s="2" t="s">
        <v>3</v>
      </c>
      <c r="P13" s="2" t="s">
        <v>167</v>
      </c>
    </row>
    <row r="14" spans="1:16" x14ac:dyDescent="0.2">
      <c r="A14" s="2">
        <v>13</v>
      </c>
      <c r="B14" s="2">
        <v>2016015429</v>
      </c>
      <c r="C14" s="5" t="s">
        <v>96</v>
      </c>
      <c r="D14" s="5">
        <v>84.823400000000007</v>
      </c>
      <c r="E14" s="2">
        <v>14</v>
      </c>
      <c r="F14" s="5">
        <v>83.751689578713979</v>
      </c>
      <c r="G14" s="2">
        <v>18</v>
      </c>
      <c r="H14" s="5">
        <v>88.004070512820505</v>
      </c>
      <c r="I14" s="2">
        <v>13</v>
      </c>
      <c r="J14" s="5">
        <f t="shared" si="0"/>
        <v>85.526386697178168</v>
      </c>
      <c r="K14" s="5">
        <v>79.360431654676262</v>
      </c>
      <c r="L14" s="5">
        <f t="shared" si="1"/>
        <v>72.657579497709008</v>
      </c>
      <c r="M14" s="23">
        <v>3.03</v>
      </c>
      <c r="N14" s="2" t="s">
        <v>157</v>
      </c>
      <c r="O14" s="2" t="s">
        <v>162</v>
      </c>
      <c r="P14" s="2" t="s">
        <v>167</v>
      </c>
    </row>
    <row r="15" spans="1:16" x14ac:dyDescent="0.2">
      <c r="A15" s="2">
        <v>14</v>
      </c>
      <c r="B15" s="2">
        <v>2016015412</v>
      </c>
      <c r="C15" s="5" t="s">
        <v>94</v>
      </c>
      <c r="D15" s="5">
        <v>84.724559999999997</v>
      </c>
      <c r="E15" s="2">
        <v>15</v>
      </c>
      <c r="F15" s="5">
        <v>83.874644493717668</v>
      </c>
      <c r="G15" s="2">
        <v>16</v>
      </c>
      <c r="H15" s="5">
        <v>83.808083916083916</v>
      </c>
      <c r="I15" s="2">
        <v>33</v>
      </c>
      <c r="J15" s="5">
        <f t="shared" si="0"/>
        <v>84.135762803267198</v>
      </c>
      <c r="K15" s="5">
        <v>79.628776978417278</v>
      </c>
      <c r="L15" s="5">
        <f t="shared" si="1"/>
        <v>72.567296445545537</v>
      </c>
      <c r="M15" s="23">
        <v>2.95</v>
      </c>
      <c r="N15" s="2" t="s">
        <v>157</v>
      </c>
      <c r="O15" s="2" t="s">
        <v>3</v>
      </c>
      <c r="P15" s="2" t="s">
        <v>166</v>
      </c>
    </row>
    <row r="16" spans="1:16" x14ac:dyDescent="0.2">
      <c r="A16" s="2">
        <v>15</v>
      </c>
      <c r="B16" s="2">
        <v>2016015353</v>
      </c>
      <c r="C16" s="5" t="s">
        <v>99</v>
      </c>
      <c r="D16" s="5">
        <v>84.309669999999997</v>
      </c>
      <c r="E16" s="2">
        <v>16</v>
      </c>
      <c r="F16" s="5">
        <v>83.194727272727249</v>
      </c>
      <c r="G16" s="2">
        <v>21</v>
      </c>
      <c r="H16" s="5">
        <v>91.973190635451445</v>
      </c>
      <c r="I16" s="2">
        <v>8</v>
      </c>
      <c r="J16" s="5">
        <f t="shared" si="0"/>
        <v>86.492529302726226</v>
      </c>
      <c r="K16" s="5">
        <v>78.325179856115113</v>
      </c>
      <c r="L16" s="5">
        <f t="shared" si="1"/>
        <v>72.126131759825824</v>
      </c>
      <c r="M16" s="23">
        <v>3.05</v>
      </c>
      <c r="N16" s="2" t="s">
        <v>156</v>
      </c>
      <c r="O16" s="2" t="s">
        <v>3</v>
      </c>
      <c r="P16" s="2" t="s">
        <v>166</v>
      </c>
    </row>
    <row r="17" spans="1:16" x14ac:dyDescent="0.2">
      <c r="A17" s="2">
        <v>16</v>
      </c>
      <c r="B17" s="2">
        <v>2016015355</v>
      </c>
      <c r="C17" s="5" t="s">
        <v>91</v>
      </c>
      <c r="D17" s="5">
        <v>82.957560000000001</v>
      </c>
      <c r="E17" s="2">
        <v>26</v>
      </c>
      <c r="F17" s="5">
        <v>85.557000000000002</v>
      </c>
      <c r="G17" s="2">
        <v>13</v>
      </c>
      <c r="H17" s="5">
        <v>87.619549609810463</v>
      </c>
      <c r="I17" s="2">
        <v>14</v>
      </c>
      <c r="J17" s="5">
        <f t="shared" si="0"/>
        <v>85.378036536603489</v>
      </c>
      <c r="K17" s="5">
        <v>78.048201438848935</v>
      </c>
      <c r="L17" s="5">
        <f t="shared" si="1"/>
        <v>71.709348314514955</v>
      </c>
      <c r="M17" s="23">
        <v>2.9</v>
      </c>
      <c r="N17" s="2" t="s">
        <v>157</v>
      </c>
      <c r="O17" s="2" t="s">
        <v>3</v>
      </c>
      <c r="P17" s="2" t="s">
        <v>166</v>
      </c>
    </row>
    <row r="18" spans="1:16" x14ac:dyDescent="0.2">
      <c r="A18" s="2">
        <v>17</v>
      </c>
      <c r="B18" s="2">
        <v>2016015409</v>
      </c>
      <c r="C18" s="5" t="s">
        <v>120</v>
      </c>
      <c r="D18" s="5">
        <v>79.93374</v>
      </c>
      <c r="E18" s="2">
        <v>48</v>
      </c>
      <c r="F18" s="5">
        <v>80.012363636363631</v>
      </c>
      <c r="G18" s="2">
        <v>42</v>
      </c>
      <c r="H18" s="5">
        <v>84.933366778149392</v>
      </c>
      <c r="I18" s="2">
        <v>25</v>
      </c>
      <c r="J18" s="5">
        <f t="shared" si="0"/>
        <v>81.626490138171008</v>
      </c>
      <c r="K18" s="5">
        <v>79.031654676258995</v>
      </c>
      <c r="L18" s="5">
        <f t="shared" si="1"/>
        <v>71.647456301015495</v>
      </c>
      <c r="M18" s="23">
        <v>2.99</v>
      </c>
      <c r="N18" s="2" t="s">
        <v>157</v>
      </c>
      <c r="O18" s="2" t="s">
        <v>3</v>
      </c>
      <c r="P18" s="2" t="s">
        <v>166</v>
      </c>
    </row>
    <row r="19" spans="1:16" x14ac:dyDescent="0.2">
      <c r="A19" s="2">
        <v>18</v>
      </c>
      <c r="B19" s="2">
        <v>2016015385</v>
      </c>
      <c r="C19" s="5" t="s">
        <v>95</v>
      </c>
      <c r="D19" s="5">
        <v>83.859870000000001</v>
      </c>
      <c r="E19" s="2">
        <v>18</v>
      </c>
      <c r="F19" s="5">
        <v>83.788818181818172</v>
      </c>
      <c r="G19" s="2">
        <v>17</v>
      </c>
      <c r="H19" s="5">
        <v>86.42938461538462</v>
      </c>
      <c r="I19" s="2">
        <v>19</v>
      </c>
      <c r="J19" s="5">
        <f t="shared" si="0"/>
        <v>84.692690932400936</v>
      </c>
      <c r="K19" s="5">
        <v>78.131654676259018</v>
      </c>
      <c r="L19" s="5">
        <f t="shared" si="1"/>
        <v>71.630696459861497</v>
      </c>
      <c r="M19" s="23">
        <v>2.92</v>
      </c>
      <c r="N19" s="2" t="s">
        <v>157</v>
      </c>
      <c r="O19" s="2" t="s">
        <v>3</v>
      </c>
      <c r="P19" s="2" t="s">
        <v>166</v>
      </c>
    </row>
    <row r="20" spans="1:16" x14ac:dyDescent="0.2">
      <c r="A20" s="2">
        <v>19</v>
      </c>
      <c r="B20" s="2">
        <v>2016015372</v>
      </c>
      <c r="C20" s="5" t="s">
        <v>102</v>
      </c>
      <c r="D20" s="5">
        <v>83.854669999999999</v>
      </c>
      <c r="E20" s="2">
        <v>19</v>
      </c>
      <c r="F20" s="5">
        <v>83.038818181818201</v>
      </c>
      <c r="G20" s="2">
        <v>24</v>
      </c>
      <c r="H20" s="5">
        <v>87.326140180530018</v>
      </c>
      <c r="I20" s="2">
        <v>16</v>
      </c>
      <c r="J20" s="5">
        <f t="shared" si="0"/>
        <v>84.739876120782739</v>
      </c>
      <c r="K20" s="5">
        <v>78.007913669064749</v>
      </c>
      <c r="L20" s="5">
        <f t="shared" si="1"/>
        <v>71.553514792501872</v>
      </c>
      <c r="M20" s="23">
        <v>2.85</v>
      </c>
      <c r="N20" s="2" t="s">
        <v>156</v>
      </c>
      <c r="O20" s="2" t="s">
        <v>8</v>
      </c>
      <c r="P20" s="2" t="s">
        <v>166</v>
      </c>
    </row>
    <row r="21" spans="1:16" x14ac:dyDescent="0.2">
      <c r="A21" s="2">
        <v>20</v>
      </c>
      <c r="B21" s="2">
        <v>2016015369</v>
      </c>
      <c r="C21" s="5" t="s">
        <v>88</v>
      </c>
      <c r="D21" s="5">
        <v>83.102559999999997</v>
      </c>
      <c r="E21" s="2">
        <v>25</v>
      </c>
      <c r="F21" s="5">
        <v>87.09936363636362</v>
      </c>
      <c r="G21" s="2">
        <v>10</v>
      </c>
      <c r="H21" s="5">
        <v>84.461110367893028</v>
      </c>
      <c r="I21" s="2">
        <v>29</v>
      </c>
      <c r="J21" s="5">
        <f t="shared" si="0"/>
        <v>84.887678001418877</v>
      </c>
      <c r="K21" s="5">
        <v>77.91079136690648</v>
      </c>
      <c r="L21" s="5">
        <f t="shared" si="1"/>
        <v>71.515089557118316</v>
      </c>
      <c r="M21" s="23">
        <v>2.89</v>
      </c>
      <c r="N21" s="2" t="s">
        <v>157</v>
      </c>
      <c r="O21" s="2" t="s">
        <v>3</v>
      </c>
      <c r="P21" s="2" t="s">
        <v>166</v>
      </c>
    </row>
    <row r="22" spans="1:16" x14ac:dyDescent="0.2">
      <c r="A22" s="2">
        <v>21</v>
      </c>
      <c r="B22" s="2">
        <v>2016015377</v>
      </c>
      <c r="C22" s="5" t="s">
        <v>92</v>
      </c>
      <c r="D22" s="5">
        <v>83.214799999999997</v>
      </c>
      <c r="E22" s="2">
        <v>24</v>
      </c>
      <c r="F22" s="5">
        <v>85.453545454545477</v>
      </c>
      <c r="G22" s="2">
        <v>14</v>
      </c>
      <c r="H22" s="5">
        <v>87.359498327759184</v>
      </c>
      <c r="I22" s="2">
        <v>15</v>
      </c>
      <c r="J22" s="5">
        <f t="shared" si="0"/>
        <v>85.342614594101562</v>
      </c>
      <c r="K22" s="5">
        <v>76.969064748201447</v>
      </c>
      <c r="L22" s="5">
        <f t="shared" si="1"/>
        <v>70.946868242561322</v>
      </c>
      <c r="M22" s="23">
        <v>2.88</v>
      </c>
      <c r="N22" s="2" t="s">
        <v>156</v>
      </c>
      <c r="O22" s="2" t="s">
        <v>3</v>
      </c>
      <c r="P22" s="2" t="s">
        <v>166</v>
      </c>
    </row>
    <row r="23" spans="1:16" x14ac:dyDescent="0.2">
      <c r="A23" s="2">
        <v>22</v>
      </c>
      <c r="B23" s="2">
        <v>2016015403</v>
      </c>
      <c r="C23" s="5" t="s">
        <v>115</v>
      </c>
      <c r="D23" s="5">
        <v>83.824179999999998</v>
      </c>
      <c r="E23" s="2">
        <v>20</v>
      </c>
      <c r="F23" s="5">
        <v>80.987393939393954</v>
      </c>
      <c r="G23" s="2">
        <v>37</v>
      </c>
      <c r="H23" s="5">
        <v>81.927362040133787</v>
      </c>
      <c r="I23" s="2">
        <v>44</v>
      </c>
      <c r="J23" s="5">
        <f t="shared" si="0"/>
        <v>82.246311993175922</v>
      </c>
      <c r="K23" s="5">
        <v>77.470503597122303</v>
      </c>
      <c r="L23" s="5">
        <f t="shared" si="1"/>
        <v>70.678614916620802</v>
      </c>
      <c r="M23" s="23">
        <v>2.83</v>
      </c>
      <c r="N23" s="2" t="s">
        <v>157</v>
      </c>
      <c r="O23" s="2" t="s">
        <v>162</v>
      </c>
      <c r="P23" s="2" t="s">
        <v>166</v>
      </c>
    </row>
    <row r="24" spans="1:16" x14ac:dyDescent="0.2">
      <c r="A24" s="2">
        <v>23</v>
      </c>
      <c r="B24" s="2">
        <v>2016015434</v>
      </c>
      <c r="C24" s="5" t="s">
        <v>110</v>
      </c>
      <c r="D24" s="5">
        <v>85.858900000000006</v>
      </c>
      <c r="E24" s="2">
        <v>8</v>
      </c>
      <c r="F24" s="5">
        <v>81.698197339246107</v>
      </c>
      <c r="G24" s="2">
        <v>32</v>
      </c>
      <c r="H24" s="5">
        <v>85.443691210750046</v>
      </c>
      <c r="I24" s="2">
        <v>22</v>
      </c>
      <c r="J24" s="5">
        <f t="shared" si="0"/>
        <v>84.333596183332062</v>
      </c>
      <c r="K24" s="5">
        <v>76.579136690647488</v>
      </c>
      <c r="L24" s="5">
        <f t="shared" si="1"/>
        <v>70.472114920119651</v>
      </c>
      <c r="M24" s="23">
        <v>2.74</v>
      </c>
      <c r="N24" s="2" t="s">
        <v>157</v>
      </c>
      <c r="O24" s="2" t="s">
        <v>3</v>
      </c>
      <c r="P24" s="2" t="s">
        <v>167</v>
      </c>
    </row>
    <row r="25" spans="1:16" x14ac:dyDescent="0.2">
      <c r="A25" s="2">
        <v>24</v>
      </c>
      <c r="B25" s="2">
        <v>2016015387</v>
      </c>
      <c r="C25" s="5" t="s">
        <v>98</v>
      </c>
      <c r="D25" s="5">
        <v>81.09957</v>
      </c>
      <c r="E25" s="2">
        <v>41</v>
      </c>
      <c r="F25" s="5">
        <v>83.280606060606061</v>
      </c>
      <c r="G25" s="2">
        <v>20</v>
      </c>
      <c r="H25" s="5">
        <v>88.092230769230767</v>
      </c>
      <c r="I25" s="2">
        <v>12</v>
      </c>
      <c r="J25" s="5">
        <f t="shared" si="0"/>
        <v>84.157468943278943</v>
      </c>
      <c r="K25" s="5">
        <v>76.580575539568358</v>
      </c>
      <c r="L25" s="5">
        <f t="shared" si="1"/>
        <v>70.437896666353637</v>
      </c>
      <c r="M25" s="23">
        <v>2.75</v>
      </c>
      <c r="N25" s="2" t="s">
        <v>157</v>
      </c>
      <c r="O25" s="2" t="s">
        <v>3</v>
      </c>
      <c r="P25" s="2" t="s">
        <v>167</v>
      </c>
    </row>
    <row r="26" spans="1:16" x14ac:dyDescent="0.2">
      <c r="A26" s="2">
        <v>25</v>
      </c>
      <c r="B26" s="2">
        <v>2016015395</v>
      </c>
      <c r="C26" s="5" t="s">
        <v>107</v>
      </c>
      <c r="D26" s="5">
        <v>83.788560000000004</v>
      </c>
      <c r="E26" s="2">
        <v>22</v>
      </c>
      <c r="F26" s="5">
        <v>81.969636363636369</v>
      </c>
      <c r="G26" s="2">
        <v>29</v>
      </c>
      <c r="H26" s="5">
        <v>84.107458193979937</v>
      </c>
      <c r="I26" s="2">
        <v>30</v>
      </c>
      <c r="J26" s="5">
        <f t="shared" si="0"/>
        <v>83.288551519205441</v>
      </c>
      <c r="K26" s="5">
        <v>76.6892086330935</v>
      </c>
      <c r="L26" s="5">
        <f t="shared" si="1"/>
        <v>70.340156347006541</v>
      </c>
      <c r="M26" s="23">
        <v>2.81</v>
      </c>
      <c r="N26" s="2" t="s">
        <v>157</v>
      </c>
      <c r="O26" s="2" t="s">
        <v>3</v>
      </c>
      <c r="P26" s="2" t="s">
        <v>167</v>
      </c>
    </row>
    <row r="27" spans="1:16" x14ac:dyDescent="0.2">
      <c r="A27" s="2">
        <v>26</v>
      </c>
      <c r="B27" s="2">
        <v>2016015381</v>
      </c>
      <c r="C27" s="5" t="s">
        <v>97</v>
      </c>
      <c r="D27" s="5">
        <v>82.162599999999998</v>
      </c>
      <c r="E27" s="2">
        <v>32</v>
      </c>
      <c r="F27" s="5">
        <v>83.478090909090895</v>
      </c>
      <c r="G27" s="2">
        <v>19</v>
      </c>
      <c r="H27" s="5">
        <v>83.503088071348913</v>
      </c>
      <c r="I27" s="2">
        <v>36</v>
      </c>
      <c r="J27" s="5">
        <f t="shared" si="0"/>
        <v>83.047926326813268</v>
      </c>
      <c r="K27" s="5">
        <v>76.279136690647476</v>
      </c>
      <c r="L27" s="5">
        <f t="shared" si="1"/>
        <v>70.004980948815884</v>
      </c>
      <c r="M27" s="23">
        <v>2.75</v>
      </c>
      <c r="N27" s="2" t="s">
        <v>156</v>
      </c>
      <c r="O27" s="2" t="s">
        <v>3</v>
      </c>
      <c r="P27" s="2" t="s">
        <v>166</v>
      </c>
    </row>
    <row r="28" spans="1:16" x14ac:dyDescent="0.2">
      <c r="A28" s="2">
        <v>27</v>
      </c>
      <c r="B28" s="2">
        <v>2016015384</v>
      </c>
      <c r="C28" s="5" t="s">
        <v>108</v>
      </c>
      <c r="D28" s="5">
        <v>79.388450000000006</v>
      </c>
      <c r="E28" s="2">
        <v>49</v>
      </c>
      <c r="F28" s="5">
        <v>81.929333333333346</v>
      </c>
      <c r="G28" s="2">
        <v>30</v>
      </c>
      <c r="H28" s="5">
        <v>87.145447045707911</v>
      </c>
      <c r="I28" s="2">
        <v>17</v>
      </c>
      <c r="J28" s="5">
        <f t="shared" si="0"/>
        <v>82.821076793013759</v>
      </c>
      <c r="K28" s="5">
        <v>76.289928057553951</v>
      </c>
      <c r="L28" s="5">
        <f t="shared" si="1"/>
        <v>69.967164998890524</v>
      </c>
      <c r="M28" s="23">
        <v>2.77</v>
      </c>
      <c r="N28" s="2" t="s">
        <v>156</v>
      </c>
      <c r="O28" s="2" t="s">
        <v>3</v>
      </c>
      <c r="P28" s="2" t="s">
        <v>166</v>
      </c>
    </row>
    <row r="29" spans="1:16" x14ac:dyDescent="0.2">
      <c r="A29" s="2">
        <v>28</v>
      </c>
      <c r="B29" s="2">
        <v>2016015367</v>
      </c>
      <c r="C29" s="5" t="s">
        <v>109</v>
      </c>
      <c r="D29" s="5">
        <v>81.640169999999998</v>
      </c>
      <c r="E29" s="2">
        <v>35</v>
      </c>
      <c r="F29" s="5">
        <v>81.756393939393945</v>
      </c>
      <c r="G29" s="2">
        <v>31</v>
      </c>
      <c r="H29" s="5">
        <v>84.066768799223212</v>
      </c>
      <c r="I29" s="2">
        <v>31</v>
      </c>
      <c r="J29" s="5">
        <f t="shared" si="0"/>
        <v>82.487777579539056</v>
      </c>
      <c r="K29" s="5">
        <v>76.363309352518002</v>
      </c>
      <c r="L29" s="5">
        <f t="shared" si="1"/>
        <v>69.951872062670418</v>
      </c>
      <c r="M29" s="23">
        <v>2.84</v>
      </c>
      <c r="N29" s="2" t="s">
        <v>156</v>
      </c>
      <c r="O29" s="2" t="s">
        <v>3</v>
      </c>
      <c r="P29" s="2" t="s">
        <v>166</v>
      </c>
    </row>
    <row r="30" spans="1:16" x14ac:dyDescent="0.2">
      <c r="A30" s="2">
        <v>29</v>
      </c>
      <c r="B30" s="2">
        <v>2016015417</v>
      </c>
      <c r="C30" s="5" t="s">
        <v>100</v>
      </c>
      <c r="D30" s="5">
        <v>76.978719999999996</v>
      </c>
      <c r="E30" s="2">
        <v>58</v>
      </c>
      <c r="F30" s="5">
        <v>83.178625277161871</v>
      </c>
      <c r="G30" s="2">
        <v>22</v>
      </c>
      <c r="H30" s="5">
        <v>83.668767311120249</v>
      </c>
      <c r="I30" s="2">
        <v>34</v>
      </c>
      <c r="J30" s="5">
        <f t="shared" si="0"/>
        <v>81.27537086276071</v>
      </c>
      <c r="K30" s="5">
        <v>75.969784172661846</v>
      </c>
      <c r="L30" s="5">
        <f t="shared" si="1"/>
        <v>69.43392309341543</v>
      </c>
      <c r="M30" s="23">
        <v>2.68</v>
      </c>
      <c r="N30" s="2" t="s">
        <v>157</v>
      </c>
      <c r="O30" s="2" t="s">
        <v>162</v>
      </c>
      <c r="P30" s="2" t="s">
        <v>166</v>
      </c>
    </row>
    <row r="31" spans="1:16" x14ac:dyDescent="0.2">
      <c r="A31" s="2">
        <v>30</v>
      </c>
      <c r="B31" s="2">
        <v>2016015405</v>
      </c>
      <c r="C31" s="5" t="s">
        <v>103</v>
      </c>
      <c r="D31" s="5">
        <v>80.647149999999996</v>
      </c>
      <c r="E31" s="2">
        <v>43</v>
      </c>
      <c r="F31" s="5">
        <v>82.519272727272721</v>
      </c>
      <c r="G31" s="2">
        <v>25</v>
      </c>
      <c r="H31" s="5">
        <v>84.643942772203644</v>
      </c>
      <c r="I31" s="2">
        <v>28</v>
      </c>
      <c r="J31" s="5">
        <f t="shared" si="0"/>
        <v>82.603455166492111</v>
      </c>
      <c r="K31" s="5">
        <v>75.405035971223029</v>
      </c>
      <c r="L31" s="5">
        <f t="shared" si="1"/>
        <v>69.304216213154547</v>
      </c>
      <c r="M31" s="23">
        <v>2.74</v>
      </c>
      <c r="N31" s="2" t="s">
        <v>156</v>
      </c>
      <c r="O31" s="2" t="s">
        <v>162</v>
      </c>
      <c r="P31" s="2" t="s">
        <v>166</v>
      </c>
    </row>
    <row r="32" spans="1:16" x14ac:dyDescent="0.2">
      <c r="A32" s="2">
        <v>31</v>
      </c>
      <c r="B32" s="2">
        <v>2016015402</v>
      </c>
      <c r="C32" s="5" t="s">
        <v>104</v>
      </c>
      <c r="D32" s="5">
        <v>81.328249999999997</v>
      </c>
      <c r="E32" s="2">
        <v>39</v>
      </c>
      <c r="F32" s="5">
        <v>82.503999999999991</v>
      </c>
      <c r="G32" s="2">
        <v>26</v>
      </c>
      <c r="H32" s="5">
        <v>85.205737643998518</v>
      </c>
      <c r="I32" s="2">
        <v>24</v>
      </c>
      <c r="J32" s="5">
        <f t="shared" si="0"/>
        <v>83.012662547999497</v>
      </c>
      <c r="K32" s="5">
        <v>74.790647482014393</v>
      </c>
      <c r="L32" s="5">
        <f t="shared" si="1"/>
        <v>68.955985747009976</v>
      </c>
      <c r="M32" s="23">
        <v>2.8</v>
      </c>
      <c r="N32" s="2" t="s">
        <v>156</v>
      </c>
      <c r="O32" s="2" t="s">
        <v>3</v>
      </c>
      <c r="P32" s="2" t="s">
        <v>166</v>
      </c>
    </row>
    <row r="33" spans="1:16" x14ac:dyDescent="0.2">
      <c r="A33" s="2">
        <v>32</v>
      </c>
      <c r="B33" s="2">
        <v>2016015361</v>
      </c>
      <c r="C33" s="5" t="s">
        <v>101</v>
      </c>
      <c r="D33" s="5">
        <v>83.264499999999998</v>
      </c>
      <c r="E33" s="2">
        <v>23</v>
      </c>
      <c r="F33" s="5">
        <v>83.089545454545487</v>
      </c>
      <c r="G33" s="2">
        <v>23</v>
      </c>
      <c r="H33" s="5">
        <v>83.22357998885164</v>
      </c>
      <c r="I33" s="2">
        <v>38</v>
      </c>
      <c r="J33" s="5">
        <f t="shared" si="0"/>
        <v>83.192541814465713</v>
      </c>
      <c r="K33" s="5">
        <v>74.723021582733821</v>
      </c>
      <c r="L33" s="5">
        <f t="shared" si="1"/>
        <v>68.944623470806818</v>
      </c>
      <c r="M33" s="23">
        <v>2.58</v>
      </c>
      <c r="N33" s="2" t="s">
        <v>157</v>
      </c>
      <c r="O33" s="2" t="s">
        <v>8</v>
      </c>
      <c r="P33" s="2" t="s">
        <v>166</v>
      </c>
    </row>
    <row r="34" spans="1:16" x14ac:dyDescent="0.2">
      <c r="A34" s="2">
        <v>33</v>
      </c>
      <c r="B34" s="2">
        <v>2016015404</v>
      </c>
      <c r="C34" s="5" t="s">
        <v>111</v>
      </c>
      <c r="D34" s="5">
        <v>82.429090000000002</v>
      </c>
      <c r="E34" s="2">
        <v>30</v>
      </c>
      <c r="F34" s="5">
        <v>81.639272727272726</v>
      </c>
      <c r="G34" s="2">
        <v>33</v>
      </c>
      <c r="H34" s="5">
        <v>86.083846153846139</v>
      </c>
      <c r="I34" s="2">
        <v>20</v>
      </c>
      <c r="J34" s="5">
        <f t="shared" ref="J34:J69" si="2">(H34+F34+D34)/3</f>
        <v>83.384069627039622</v>
      </c>
      <c r="K34" s="5">
        <v>74.366187050359727</v>
      </c>
      <c r="L34" s="5">
        <f t="shared" ref="L34:L65" si="3">K34*0.7+J34*0.2</f>
        <v>68.733144860659735</v>
      </c>
      <c r="M34" s="23">
        <v>2.71</v>
      </c>
      <c r="N34" s="2" t="s">
        <v>156</v>
      </c>
      <c r="O34" s="2" t="s">
        <v>3</v>
      </c>
      <c r="P34" s="2" t="s">
        <v>166</v>
      </c>
    </row>
    <row r="35" spans="1:16" x14ac:dyDescent="0.2">
      <c r="A35" s="2">
        <v>34</v>
      </c>
      <c r="B35" s="2">
        <v>2016015411</v>
      </c>
      <c r="C35" s="5" t="s">
        <v>105</v>
      </c>
      <c r="D35" s="5">
        <v>79.376180000000005</v>
      </c>
      <c r="E35" s="2">
        <v>50</v>
      </c>
      <c r="F35" s="5">
        <v>82.075345898004443</v>
      </c>
      <c r="G35" s="2">
        <v>27</v>
      </c>
      <c r="H35" s="5">
        <v>81.082301864801877</v>
      </c>
      <c r="I35" s="2">
        <v>46</v>
      </c>
      <c r="J35" s="5">
        <f t="shared" si="2"/>
        <v>80.844609254268775</v>
      </c>
      <c r="K35" s="5">
        <v>74.994964028776977</v>
      </c>
      <c r="L35" s="5">
        <f t="shared" si="3"/>
        <v>68.665396670997637</v>
      </c>
      <c r="M35" s="23">
        <v>2.65</v>
      </c>
      <c r="N35" s="2" t="s">
        <v>156</v>
      </c>
      <c r="O35" s="2" t="s">
        <v>3</v>
      </c>
      <c r="P35" s="2" t="s">
        <v>166</v>
      </c>
    </row>
    <row r="36" spans="1:16" x14ac:dyDescent="0.2">
      <c r="A36" s="2">
        <v>35</v>
      </c>
      <c r="B36" s="2">
        <v>2016015358</v>
      </c>
      <c r="C36" s="5" t="s">
        <v>116</v>
      </c>
      <c r="D36" s="5">
        <v>81.119330000000005</v>
      </c>
      <c r="E36" s="2">
        <v>40</v>
      </c>
      <c r="F36" s="5">
        <v>80.804575757575719</v>
      </c>
      <c r="G36" s="2">
        <v>38</v>
      </c>
      <c r="H36" s="5">
        <v>85.21822283428429</v>
      </c>
      <c r="I36" s="2">
        <v>23</v>
      </c>
      <c r="J36" s="5">
        <f t="shared" si="2"/>
        <v>82.380709530619995</v>
      </c>
      <c r="K36" s="5">
        <v>74.282014388489245</v>
      </c>
      <c r="L36" s="5">
        <f t="shared" si="3"/>
        <v>68.473551978066467</v>
      </c>
      <c r="M36" s="23">
        <v>2.57</v>
      </c>
      <c r="N36" s="2" t="s">
        <v>156</v>
      </c>
      <c r="O36" s="2" t="s">
        <v>3</v>
      </c>
      <c r="P36" s="2" t="s">
        <v>166</v>
      </c>
    </row>
    <row r="37" spans="1:16" x14ac:dyDescent="0.2">
      <c r="A37" s="2">
        <v>36</v>
      </c>
      <c r="B37" s="2">
        <v>2016015438</v>
      </c>
      <c r="C37" s="5" t="s">
        <v>112</v>
      </c>
      <c r="D37" s="5">
        <v>82.608459999999994</v>
      </c>
      <c r="E37" s="2">
        <v>28</v>
      </c>
      <c r="F37" s="5">
        <v>81.344022912047308</v>
      </c>
      <c r="G37" s="2">
        <v>34</v>
      </c>
      <c r="H37" s="5">
        <v>83.148615384615368</v>
      </c>
      <c r="I37" s="2">
        <v>39</v>
      </c>
      <c r="J37" s="5">
        <f t="shared" si="2"/>
        <v>82.367032765554214</v>
      </c>
      <c r="K37" s="5">
        <v>74.238848920863305</v>
      </c>
      <c r="L37" s="5">
        <f t="shared" si="3"/>
        <v>68.440600797715149</v>
      </c>
      <c r="M37" s="23">
        <v>2.58</v>
      </c>
      <c r="N37" s="2" t="s">
        <v>156</v>
      </c>
      <c r="O37" s="2" t="s">
        <v>162</v>
      </c>
      <c r="P37" s="2" t="s">
        <v>166</v>
      </c>
    </row>
    <row r="38" spans="1:16" x14ac:dyDescent="0.2">
      <c r="A38" s="2">
        <v>37</v>
      </c>
      <c r="B38" s="2">
        <v>2016015436</v>
      </c>
      <c r="C38" s="5" t="s">
        <v>125</v>
      </c>
      <c r="D38" s="5">
        <v>80.0398</v>
      </c>
      <c r="E38" s="2">
        <v>46</v>
      </c>
      <c r="F38" s="5">
        <v>79.156893569844783</v>
      </c>
      <c r="G38" s="2">
        <v>47</v>
      </c>
      <c r="H38" s="5">
        <v>83.023986013986004</v>
      </c>
      <c r="I38" s="2">
        <v>40</v>
      </c>
      <c r="J38" s="5">
        <f t="shared" si="2"/>
        <v>80.740226527943605</v>
      </c>
      <c r="K38" s="5">
        <v>74.591366906474832</v>
      </c>
      <c r="L38" s="5">
        <f t="shared" si="3"/>
        <v>68.362002140121106</v>
      </c>
      <c r="M38" s="23">
        <v>2.59</v>
      </c>
      <c r="N38" s="2" t="s">
        <v>156</v>
      </c>
      <c r="O38" s="2" t="s">
        <v>3</v>
      </c>
      <c r="P38" s="2" t="s">
        <v>166</v>
      </c>
    </row>
    <row r="39" spans="1:16" x14ac:dyDescent="0.2">
      <c r="A39" s="2">
        <v>38</v>
      </c>
      <c r="B39" s="2">
        <v>2016015392</v>
      </c>
      <c r="C39" s="5" t="s">
        <v>117</v>
      </c>
      <c r="D39" s="5">
        <v>85.810649999999995</v>
      </c>
      <c r="E39" s="2">
        <v>9</v>
      </c>
      <c r="F39" s="5">
        <v>80.234969696969699</v>
      </c>
      <c r="G39" s="2">
        <v>39</v>
      </c>
      <c r="H39" s="5">
        <v>79.846164994425862</v>
      </c>
      <c r="I39" s="2">
        <v>49</v>
      </c>
      <c r="J39" s="5">
        <f t="shared" si="2"/>
        <v>81.963928230465186</v>
      </c>
      <c r="K39" s="5">
        <v>73.930935251798573</v>
      </c>
      <c r="L39" s="5">
        <f t="shared" si="3"/>
        <v>68.14444032235204</v>
      </c>
      <c r="M39" s="23">
        <v>2.5</v>
      </c>
      <c r="N39" s="2" t="s">
        <v>156</v>
      </c>
      <c r="O39" s="2" t="s">
        <v>3</v>
      </c>
      <c r="P39" s="2" t="s">
        <v>166</v>
      </c>
    </row>
    <row r="40" spans="1:16" x14ac:dyDescent="0.2">
      <c r="A40" s="2">
        <v>39</v>
      </c>
      <c r="B40" s="2">
        <v>2016015431</v>
      </c>
      <c r="C40" s="5" t="s">
        <v>121</v>
      </c>
      <c r="D40" s="5">
        <v>78.397109999999998</v>
      </c>
      <c r="E40" s="2">
        <v>53</v>
      </c>
      <c r="F40" s="5">
        <v>79.891543237250559</v>
      </c>
      <c r="G40" s="2">
        <v>43</v>
      </c>
      <c r="H40" s="5">
        <v>84.864751131221709</v>
      </c>
      <c r="I40" s="2">
        <v>27</v>
      </c>
      <c r="J40" s="5">
        <f t="shared" si="2"/>
        <v>81.051134789490746</v>
      </c>
      <c r="K40" s="5">
        <v>74.064748201438846</v>
      </c>
      <c r="L40" s="5">
        <f t="shared" si="3"/>
        <v>68.055550698905336</v>
      </c>
      <c r="M40" s="23">
        <v>2.6</v>
      </c>
      <c r="N40" s="2" t="s">
        <v>156</v>
      </c>
      <c r="O40" s="2" t="s">
        <v>3</v>
      </c>
      <c r="P40" s="2" t="s">
        <v>166</v>
      </c>
    </row>
    <row r="41" spans="1:16" x14ac:dyDescent="0.2">
      <c r="A41" s="2">
        <v>40</v>
      </c>
      <c r="B41" s="2">
        <v>2016015414</v>
      </c>
      <c r="C41" s="5" t="s">
        <v>106</v>
      </c>
      <c r="D41" s="5">
        <v>81.401880000000006</v>
      </c>
      <c r="E41" s="2">
        <v>36</v>
      </c>
      <c r="F41" s="5">
        <v>82.071095343680682</v>
      </c>
      <c r="G41" s="2">
        <v>28</v>
      </c>
      <c r="H41" s="5">
        <v>83.317591706539076</v>
      </c>
      <c r="I41" s="2">
        <v>37</v>
      </c>
      <c r="J41" s="5">
        <f t="shared" si="2"/>
        <v>82.263522350073245</v>
      </c>
      <c r="K41" s="5">
        <v>73.59208633093526</v>
      </c>
      <c r="L41" s="5">
        <f t="shared" si="3"/>
        <v>67.967164901669321</v>
      </c>
      <c r="M41" s="23">
        <v>2.56</v>
      </c>
      <c r="N41" s="2" t="s">
        <v>156</v>
      </c>
      <c r="O41" s="2" t="s">
        <v>3</v>
      </c>
      <c r="P41" s="2" t="s">
        <v>166</v>
      </c>
    </row>
    <row r="42" spans="1:16" x14ac:dyDescent="0.2">
      <c r="A42" s="2">
        <v>41</v>
      </c>
      <c r="B42" s="2">
        <v>2016015421</v>
      </c>
      <c r="C42" s="5" t="s">
        <v>124</v>
      </c>
      <c r="D42" s="5">
        <v>81.986310000000003</v>
      </c>
      <c r="E42" s="2">
        <v>33</v>
      </c>
      <c r="F42" s="5">
        <v>79.174241685144125</v>
      </c>
      <c r="G42" s="2">
        <v>46</v>
      </c>
      <c r="H42" s="5">
        <v>78.188421052631583</v>
      </c>
      <c r="I42" s="2">
        <v>54</v>
      </c>
      <c r="J42" s="5">
        <f t="shared" si="2"/>
        <v>79.782990912591899</v>
      </c>
      <c r="K42" s="5">
        <v>73.893525179856113</v>
      </c>
      <c r="L42" s="5">
        <f t="shared" si="3"/>
        <v>67.682065808417661</v>
      </c>
      <c r="M42" s="23">
        <v>2.58</v>
      </c>
      <c r="N42" s="2" t="s">
        <v>156</v>
      </c>
      <c r="O42" s="2" t="s">
        <v>3</v>
      </c>
      <c r="P42" s="2" t="s">
        <v>166</v>
      </c>
    </row>
    <row r="43" spans="1:16" x14ac:dyDescent="0.2">
      <c r="A43" s="2">
        <v>42</v>
      </c>
      <c r="B43" s="2">
        <v>2016015382</v>
      </c>
      <c r="C43" s="5" t="s">
        <v>140</v>
      </c>
      <c r="D43" s="5">
        <v>79.970129999999997</v>
      </c>
      <c r="E43" s="2">
        <v>47</v>
      </c>
      <c r="F43" s="5">
        <v>73.189454545454566</v>
      </c>
      <c r="G43" s="2">
        <v>62</v>
      </c>
      <c r="H43" s="5">
        <v>83.667714604236352</v>
      </c>
      <c r="I43" s="2">
        <v>35</v>
      </c>
      <c r="J43" s="5">
        <f t="shared" si="2"/>
        <v>78.942433049896977</v>
      </c>
      <c r="K43" s="5">
        <v>73.764748201438849</v>
      </c>
      <c r="L43" s="5">
        <f t="shared" si="3"/>
        <v>67.423810350986585</v>
      </c>
      <c r="M43" s="23">
        <v>2.71</v>
      </c>
      <c r="N43" s="2" t="s">
        <v>156</v>
      </c>
      <c r="O43" s="2" t="s">
        <v>3</v>
      </c>
      <c r="P43" s="2" t="s">
        <v>166</v>
      </c>
    </row>
    <row r="44" spans="1:16" x14ac:dyDescent="0.2">
      <c r="A44" s="2">
        <v>43</v>
      </c>
      <c r="B44" s="2">
        <v>2016015371</v>
      </c>
      <c r="C44" s="5" t="s">
        <v>113</v>
      </c>
      <c r="D44" s="5">
        <v>84.061999999999998</v>
      </c>
      <c r="E44" s="2">
        <v>17</v>
      </c>
      <c r="F44" s="5">
        <v>81.234818181818227</v>
      </c>
      <c r="G44" s="2">
        <v>35</v>
      </c>
      <c r="H44" s="5">
        <v>82.738216276477132</v>
      </c>
      <c r="I44" s="2">
        <v>41</v>
      </c>
      <c r="J44" s="5">
        <f t="shared" si="2"/>
        <v>82.678344819431786</v>
      </c>
      <c r="K44" s="5">
        <v>72.448201438848926</v>
      </c>
      <c r="L44" s="5">
        <f t="shared" si="3"/>
        <v>67.24940997108061</v>
      </c>
      <c r="M44" s="23">
        <v>2.4</v>
      </c>
      <c r="N44" s="2" t="s">
        <v>156</v>
      </c>
      <c r="O44" s="2" t="s">
        <v>8</v>
      </c>
      <c r="P44" s="2" t="s">
        <v>166</v>
      </c>
    </row>
    <row r="45" spans="1:16" x14ac:dyDescent="0.2">
      <c r="A45" s="2">
        <v>44</v>
      </c>
      <c r="B45" s="2">
        <v>2016015437</v>
      </c>
      <c r="C45" s="5" t="s">
        <v>123</v>
      </c>
      <c r="D45" s="5">
        <v>80.643029999999996</v>
      </c>
      <c r="E45" s="2">
        <v>44</v>
      </c>
      <c r="F45" s="5">
        <v>79.39647893569844</v>
      </c>
      <c r="G45" s="2">
        <v>45</v>
      </c>
      <c r="H45" s="5">
        <v>77.246160256410263</v>
      </c>
      <c r="I45" s="2">
        <v>58</v>
      </c>
      <c r="J45" s="5">
        <f t="shared" si="2"/>
        <v>79.095223064036233</v>
      </c>
      <c r="K45" s="5">
        <v>73.387769784172676</v>
      </c>
      <c r="L45" s="5">
        <f t="shared" si="3"/>
        <v>67.190483461728121</v>
      </c>
      <c r="M45" s="23">
        <v>2.4900000000000002</v>
      </c>
      <c r="N45" s="2" t="s">
        <v>156</v>
      </c>
      <c r="O45" s="2" t="s">
        <v>3</v>
      </c>
      <c r="P45" s="2" t="s">
        <v>166</v>
      </c>
    </row>
    <row r="46" spans="1:16" x14ac:dyDescent="0.2">
      <c r="A46" s="2">
        <v>45</v>
      </c>
      <c r="B46" s="2">
        <v>2016015415</v>
      </c>
      <c r="C46" s="5" t="s">
        <v>114</v>
      </c>
      <c r="D46" s="5">
        <v>75.073269999999994</v>
      </c>
      <c r="E46" s="2">
        <v>64</v>
      </c>
      <c r="F46" s="5">
        <v>81.063341463414631</v>
      </c>
      <c r="G46" s="2">
        <v>36</v>
      </c>
      <c r="H46" s="5">
        <v>84.868451940216644</v>
      </c>
      <c r="I46" s="2">
        <v>26</v>
      </c>
      <c r="J46" s="5">
        <f t="shared" si="2"/>
        <v>80.335021134543751</v>
      </c>
      <c r="K46" s="5">
        <v>72.723021582733807</v>
      </c>
      <c r="L46" s="5">
        <f t="shared" si="3"/>
        <v>66.973119334822414</v>
      </c>
      <c r="M46" s="23">
        <v>2.64</v>
      </c>
      <c r="N46" s="2" t="s">
        <v>156</v>
      </c>
      <c r="O46" s="2" t="s">
        <v>3</v>
      </c>
      <c r="P46" s="2" t="s">
        <v>166</v>
      </c>
    </row>
    <row r="47" spans="1:16" x14ac:dyDescent="0.2">
      <c r="A47" s="2">
        <v>46</v>
      </c>
      <c r="B47" s="2">
        <v>2016015386</v>
      </c>
      <c r="C47" s="5" t="s">
        <v>122</v>
      </c>
      <c r="D47" s="5">
        <v>81.391829999999999</v>
      </c>
      <c r="E47" s="2">
        <v>37</v>
      </c>
      <c r="F47" s="5">
        <v>79.87266666666666</v>
      </c>
      <c r="G47" s="2">
        <v>44</v>
      </c>
      <c r="H47" s="5">
        <v>82.682831661092536</v>
      </c>
      <c r="I47" s="2">
        <v>42</v>
      </c>
      <c r="J47" s="5">
        <f t="shared" si="2"/>
        <v>81.315776109253065</v>
      </c>
      <c r="K47" s="5">
        <v>72.117985611510804</v>
      </c>
      <c r="L47" s="5">
        <f t="shared" si="3"/>
        <v>66.745745149908174</v>
      </c>
      <c r="M47" s="23">
        <v>2.5099999999999998</v>
      </c>
      <c r="N47" s="2" t="s">
        <v>156</v>
      </c>
      <c r="O47" s="2" t="s">
        <v>3</v>
      </c>
      <c r="P47" s="2" t="s">
        <v>166</v>
      </c>
    </row>
    <row r="48" spans="1:16" x14ac:dyDescent="0.2">
      <c r="A48" s="2">
        <v>47</v>
      </c>
      <c r="B48" s="2">
        <v>2016015359</v>
      </c>
      <c r="C48" s="5" t="s">
        <v>118</v>
      </c>
      <c r="D48" s="5">
        <v>81.386750000000006</v>
      </c>
      <c r="E48" s="2">
        <v>38</v>
      </c>
      <c r="F48" s="5">
        <v>80.184373737373761</v>
      </c>
      <c r="G48" s="2">
        <v>40</v>
      </c>
      <c r="H48" s="5">
        <v>82.430139353400222</v>
      </c>
      <c r="I48" s="2">
        <v>43</v>
      </c>
      <c r="J48" s="5">
        <f t="shared" si="2"/>
        <v>81.333754363591325</v>
      </c>
      <c r="K48" s="5">
        <v>71.713669064748217</v>
      </c>
      <c r="L48" s="5">
        <f t="shared" si="3"/>
        <v>66.466319218042017</v>
      </c>
      <c r="M48" s="23">
        <v>2.48</v>
      </c>
      <c r="N48" s="2" t="s">
        <v>156</v>
      </c>
      <c r="O48" s="2" t="s">
        <v>8</v>
      </c>
      <c r="P48" s="2" t="s">
        <v>166</v>
      </c>
    </row>
    <row r="49" spans="1:16" x14ac:dyDescent="0.2">
      <c r="A49" s="2">
        <v>48</v>
      </c>
      <c r="B49" s="2">
        <v>2016015357</v>
      </c>
      <c r="C49" s="5" t="s">
        <v>130</v>
      </c>
      <c r="D49" s="5">
        <v>78.571830000000006</v>
      </c>
      <c r="E49" s="2">
        <v>51</v>
      </c>
      <c r="F49" s="5">
        <v>77.687909090909088</v>
      </c>
      <c r="G49" s="2">
        <v>52</v>
      </c>
      <c r="H49" s="5">
        <v>83.824421404682226</v>
      </c>
      <c r="I49" s="2">
        <v>32</v>
      </c>
      <c r="J49" s="5">
        <f t="shared" si="2"/>
        <v>80.02805349853044</v>
      </c>
      <c r="K49" s="5">
        <v>71.269784172661886</v>
      </c>
      <c r="L49" s="5">
        <f t="shared" si="3"/>
        <v>65.894459620569407</v>
      </c>
      <c r="M49" s="23">
        <v>2.46</v>
      </c>
      <c r="N49" s="2" t="s">
        <v>156</v>
      </c>
      <c r="O49" s="2" t="s">
        <v>3</v>
      </c>
      <c r="P49" s="2" t="s">
        <v>166</v>
      </c>
    </row>
    <row r="50" spans="1:16" x14ac:dyDescent="0.2">
      <c r="A50" s="2">
        <v>49</v>
      </c>
      <c r="B50" s="2">
        <v>2016015401</v>
      </c>
      <c r="C50" s="5" t="s">
        <v>131</v>
      </c>
      <c r="D50" s="5">
        <v>81.095240000000004</v>
      </c>
      <c r="E50" s="2">
        <v>42</v>
      </c>
      <c r="F50" s="5">
        <v>77.588454545454539</v>
      </c>
      <c r="G50" s="2">
        <v>53</v>
      </c>
      <c r="H50" s="5">
        <v>77.655150501672239</v>
      </c>
      <c r="I50" s="2">
        <v>56</v>
      </c>
      <c r="J50" s="5">
        <f t="shared" si="2"/>
        <v>78.779615015708927</v>
      </c>
      <c r="K50" s="5">
        <v>70.625899280575538</v>
      </c>
      <c r="L50" s="5">
        <f t="shared" si="3"/>
        <v>65.194052499544654</v>
      </c>
      <c r="M50" s="23">
        <v>2.2000000000000002</v>
      </c>
      <c r="N50" s="2" t="s">
        <v>156</v>
      </c>
      <c r="O50" s="2" t="s">
        <v>162</v>
      </c>
      <c r="P50" s="2" t="s">
        <v>166</v>
      </c>
    </row>
    <row r="51" spans="1:16" x14ac:dyDescent="0.2">
      <c r="A51" s="2">
        <v>50</v>
      </c>
      <c r="B51" s="2">
        <v>2016015423</v>
      </c>
      <c r="C51" s="5" t="s">
        <v>132</v>
      </c>
      <c r="D51" s="5">
        <v>77.580209999999994</v>
      </c>
      <c r="E51" s="2">
        <v>56</v>
      </c>
      <c r="F51" s="5">
        <v>77.481445676274959</v>
      </c>
      <c r="G51" s="2">
        <v>54</v>
      </c>
      <c r="H51" s="5">
        <v>79.191454545454548</v>
      </c>
      <c r="I51" s="2">
        <v>52</v>
      </c>
      <c r="J51" s="5">
        <f t="shared" si="2"/>
        <v>78.084370073909824</v>
      </c>
      <c r="K51" s="5">
        <v>70.799280575539569</v>
      </c>
      <c r="L51" s="5">
        <f t="shared" si="3"/>
        <v>65.176370417659669</v>
      </c>
      <c r="M51" s="23">
        <v>2.38</v>
      </c>
      <c r="N51" s="2" t="s">
        <v>156</v>
      </c>
      <c r="O51" s="2" t="s">
        <v>3</v>
      </c>
      <c r="P51" s="2" t="s">
        <v>166</v>
      </c>
    </row>
    <row r="52" spans="1:16" x14ac:dyDescent="0.2">
      <c r="A52" s="2">
        <v>51</v>
      </c>
      <c r="B52" s="2">
        <v>2016015430</v>
      </c>
      <c r="C52" s="5" t="s">
        <v>129</v>
      </c>
      <c r="D52" s="5">
        <v>76.573149999999998</v>
      </c>
      <c r="E52" s="2">
        <v>59</v>
      </c>
      <c r="F52" s="5">
        <v>77.817315594974133</v>
      </c>
      <c r="G52" s="2">
        <v>51</v>
      </c>
      <c r="H52" s="5">
        <v>78.761794871794876</v>
      </c>
      <c r="I52" s="2">
        <v>53</v>
      </c>
      <c r="J52" s="5">
        <f t="shared" si="2"/>
        <v>77.717420155589664</v>
      </c>
      <c r="K52" s="5">
        <v>70.400719424460434</v>
      </c>
      <c r="L52" s="5">
        <f t="shared" si="3"/>
        <v>64.823987628240232</v>
      </c>
      <c r="M52" s="23">
        <v>2.39</v>
      </c>
      <c r="N52" s="2" t="s">
        <v>156</v>
      </c>
      <c r="O52" s="2" t="s">
        <v>162</v>
      </c>
      <c r="P52" s="2" t="s">
        <v>166</v>
      </c>
    </row>
    <row r="53" spans="1:16" x14ac:dyDescent="0.2">
      <c r="A53" s="2">
        <v>52</v>
      </c>
      <c r="B53" s="2">
        <v>2016015416</v>
      </c>
      <c r="C53" s="5" t="s">
        <v>145</v>
      </c>
      <c r="D53" s="5">
        <v>70.247200000000007</v>
      </c>
      <c r="E53" s="2">
        <v>73</v>
      </c>
      <c r="F53" s="5">
        <v>67.245144124168519</v>
      </c>
      <c r="G53" s="2">
        <v>68</v>
      </c>
      <c r="H53" s="5">
        <v>76.711048951048937</v>
      </c>
      <c r="I53" s="2">
        <v>60</v>
      </c>
      <c r="J53" s="5">
        <f t="shared" si="2"/>
        <v>71.401131025072502</v>
      </c>
      <c r="K53" s="5">
        <v>71.804316546762593</v>
      </c>
      <c r="L53" s="5">
        <f t="shared" si="3"/>
        <v>64.543247787748314</v>
      </c>
      <c r="M53" s="23">
        <v>2.61</v>
      </c>
      <c r="N53" s="2" t="s">
        <v>156</v>
      </c>
      <c r="O53" s="2" t="s">
        <v>3</v>
      </c>
      <c r="P53" s="2" t="s">
        <v>166</v>
      </c>
    </row>
    <row r="54" spans="1:16" x14ac:dyDescent="0.2">
      <c r="A54" s="2">
        <v>53</v>
      </c>
      <c r="B54" s="2">
        <v>2016015391</v>
      </c>
      <c r="C54" s="5" t="s">
        <v>126</v>
      </c>
      <c r="D54" s="5">
        <v>77.186350000000004</v>
      </c>
      <c r="E54" s="2">
        <v>57</v>
      </c>
      <c r="F54" s="5">
        <v>78.203090909090918</v>
      </c>
      <c r="G54" s="2">
        <v>48</v>
      </c>
      <c r="H54" s="5">
        <v>80.432359326409667</v>
      </c>
      <c r="I54" s="2">
        <v>48</v>
      </c>
      <c r="J54" s="5">
        <f t="shared" si="2"/>
        <v>78.607266745166854</v>
      </c>
      <c r="K54" s="5">
        <v>69.497122302158274</v>
      </c>
      <c r="L54" s="5">
        <f t="shared" si="3"/>
        <v>64.369438960544159</v>
      </c>
      <c r="M54" s="23">
        <v>2.33</v>
      </c>
      <c r="N54" s="2" t="s">
        <v>156</v>
      </c>
      <c r="O54" s="2" t="s">
        <v>3</v>
      </c>
      <c r="P54" s="2" t="s">
        <v>166</v>
      </c>
    </row>
    <row r="55" spans="1:16" x14ac:dyDescent="0.2">
      <c r="A55" s="2">
        <v>54</v>
      </c>
      <c r="B55" s="2">
        <v>2016015420</v>
      </c>
      <c r="C55" s="5" t="s">
        <v>143</v>
      </c>
      <c r="D55" s="5">
        <v>78.371539999999996</v>
      </c>
      <c r="E55" s="2">
        <v>54</v>
      </c>
      <c r="F55" s="5">
        <v>71.845436807095339</v>
      </c>
      <c r="G55" s="2">
        <v>65</v>
      </c>
      <c r="H55" s="5">
        <v>80.873646178383026</v>
      </c>
      <c r="I55" s="2">
        <v>47</v>
      </c>
      <c r="J55" s="5">
        <f t="shared" si="2"/>
        <v>77.030207661826125</v>
      </c>
      <c r="K55" s="5">
        <v>69.842446043165452</v>
      </c>
      <c r="L55" s="5">
        <f t="shared" si="3"/>
        <v>64.295753762581043</v>
      </c>
      <c r="M55" s="23">
        <v>2.29</v>
      </c>
      <c r="N55" s="2" t="s">
        <v>156</v>
      </c>
      <c r="O55" s="2" t="s">
        <v>3</v>
      </c>
      <c r="P55" s="2" t="s">
        <v>166</v>
      </c>
    </row>
    <row r="56" spans="1:16" x14ac:dyDescent="0.2">
      <c r="A56" s="2">
        <v>55</v>
      </c>
      <c r="B56" s="2">
        <v>2016015379</v>
      </c>
      <c r="C56" s="5" t="s">
        <v>119</v>
      </c>
      <c r="D56" s="5">
        <v>76.298829999999995</v>
      </c>
      <c r="E56" s="2">
        <v>61</v>
      </c>
      <c r="F56" s="5">
        <v>80.147454545454522</v>
      </c>
      <c r="G56" s="2">
        <v>41</v>
      </c>
      <c r="H56" s="5">
        <v>77.218223206484026</v>
      </c>
      <c r="I56" s="2">
        <v>59</v>
      </c>
      <c r="J56" s="5">
        <f t="shared" si="2"/>
        <v>77.888169250646186</v>
      </c>
      <c r="K56" s="5">
        <v>68.702877697841728</v>
      </c>
      <c r="L56" s="5">
        <f t="shared" si="3"/>
        <v>63.669648238618443</v>
      </c>
      <c r="M56" s="23">
        <v>2.16</v>
      </c>
      <c r="N56" s="2" t="s">
        <v>156</v>
      </c>
      <c r="O56" s="2" t="s">
        <v>8</v>
      </c>
      <c r="P56" s="2" t="s">
        <v>166</v>
      </c>
    </row>
    <row r="57" spans="1:16" x14ac:dyDescent="0.2">
      <c r="A57" s="2">
        <v>56</v>
      </c>
      <c r="B57" s="2">
        <v>2016015396</v>
      </c>
      <c r="C57" s="5" t="s">
        <v>135</v>
      </c>
      <c r="D57" s="5">
        <v>75.123310000000004</v>
      </c>
      <c r="E57" s="2">
        <v>63</v>
      </c>
      <c r="F57" s="5">
        <v>75.411636363636376</v>
      </c>
      <c r="G57" s="2">
        <v>57</v>
      </c>
      <c r="H57" s="5">
        <v>79.650161977834614</v>
      </c>
      <c r="I57" s="2">
        <v>50</v>
      </c>
      <c r="J57" s="5">
        <f t="shared" si="2"/>
        <v>76.728369447156993</v>
      </c>
      <c r="K57" s="5">
        <v>68.239568345323718</v>
      </c>
      <c r="L57" s="5">
        <f t="shared" si="3"/>
        <v>63.113371731157997</v>
      </c>
      <c r="M57" s="23">
        <v>2.17</v>
      </c>
      <c r="N57" s="2" t="s">
        <v>156</v>
      </c>
      <c r="O57" s="2" t="s">
        <v>3</v>
      </c>
      <c r="P57" s="2" t="s">
        <v>166</v>
      </c>
    </row>
    <row r="58" spans="1:16" x14ac:dyDescent="0.2">
      <c r="A58" s="2">
        <v>57</v>
      </c>
      <c r="B58" s="2">
        <v>2016015368</v>
      </c>
      <c r="C58" s="5" t="s">
        <v>128</v>
      </c>
      <c r="D58" s="5">
        <v>75.588329999999999</v>
      </c>
      <c r="E58" s="2">
        <v>62</v>
      </c>
      <c r="F58" s="5">
        <v>78.050333333333313</v>
      </c>
      <c r="G58" s="2">
        <v>50</v>
      </c>
      <c r="H58" s="5">
        <v>76.53795986622066</v>
      </c>
      <c r="I58" s="2">
        <v>61</v>
      </c>
      <c r="J58" s="5">
        <f t="shared" si="2"/>
        <v>76.725541066517977</v>
      </c>
      <c r="K58" s="5">
        <v>67.260431654676253</v>
      </c>
      <c r="L58" s="5">
        <f t="shared" si="3"/>
        <v>62.427410371576968</v>
      </c>
      <c r="M58" s="23">
        <v>2.11</v>
      </c>
      <c r="N58" s="2" t="s">
        <v>156</v>
      </c>
      <c r="O58" s="2" t="s">
        <v>8</v>
      </c>
      <c r="P58" s="2" t="s">
        <v>166</v>
      </c>
    </row>
    <row r="59" spans="1:16" x14ac:dyDescent="0.2">
      <c r="A59" s="2">
        <v>58</v>
      </c>
      <c r="B59" s="2">
        <v>2016015365</v>
      </c>
      <c r="C59" s="5" t="s">
        <v>127</v>
      </c>
      <c r="D59" s="5">
        <v>76.512</v>
      </c>
      <c r="E59" s="2">
        <v>60</v>
      </c>
      <c r="F59" s="5">
        <v>78.179727272727263</v>
      </c>
      <c r="G59" s="2">
        <v>49</v>
      </c>
      <c r="H59" s="5">
        <v>81.472368468371229</v>
      </c>
      <c r="I59" s="2">
        <v>45</v>
      </c>
      <c r="J59" s="5">
        <f t="shared" si="2"/>
        <v>78.721365247032836</v>
      </c>
      <c r="K59" s="5">
        <v>66.56187050359712</v>
      </c>
      <c r="L59" s="5">
        <f t="shared" si="3"/>
        <v>62.33758240192455</v>
      </c>
      <c r="M59" s="23">
        <v>2.21</v>
      </c>
      <c r="N59" s="2" t="s">
        <v>156</v>
      </c>
      <c r="O59" s="2" t="s">
        <v>3</v>
      </c>
      <c r="P59" s="2" t="s">
        <v>166</v>
      </c>
    </row>
    <row r="60" spans="1:16" x14ac:dyDescent="0.2">
      <c r="A60" s="2">
        <v>59</v>
      </c>
      <c r="B60" s="2">
        <v>2016015388</v>
      </c>
      <c r="C60" s="5" t="s">
        <v>144</v>
      </c>
      <c r="D60" s="5">
        <v>78.498940000000005</v>
      </c>
      <c r="E60" s="2">
        <v>52</v>
      </c>
      <c r="F60" s="5">
        <v>68.86836363636364</v>
      </c>
      <c r="G60" s="2">
        <v>66</v>
      </c>
      <c r="H60" s="5">
        <v>76.159396025968903</v>
      </c>
      <c r="I60" s="2">
        <v>62</v>
      </c>
      <c r="J60" s="5">
        <f t="shared" si="2"/>
        <v>74.508899887444173</v>
      </c>
      <c r="K60" s="5">
        <v>67.044604316546767</v>
      </c>
      <c r="L60" s="5">
        <f t="shared" si="3"/>
        <v>61.833002999071567</v>
      </c>
      <c r="M60" s="23">
        <v>1.89</v>
      </c>
      <c r="N60" s="2" t="s">
        <v>156</v>
      </c>
      <c r="O60" s="2" t="s">
        <v>3</v>
      </c>
      <c r="P60" s="2" t="s">
        <v>166</v>
      </c>
    </row>
    <row r="61" spans="1:16" x14ac:dyDescent="0.2">
      <c r="A61" s="2">
        <v>60</v>
      </c>
      <c r="B61" s="2">
        <v>2016015398</v>
      </c>
      <c r="C61" s="5" t="s">
        <v>133</v>
      </c>
      <c r="D61" s="5">
        <v>74.118589999999998</v>
      </c>
      <c r="E61" s="2">
        <v>66</v>
      </c>
      <c r="F61" s="5">
        <v>77.147454545454536</v>
      </c>
      <c r="G61" s="2">
        <v>55</v>
      </c>
      <c r="H61" s="5">
        <v>77.713612040133782</v>
      </c>
      <c r="I61" s="2">
        <v>55</v>
      </c>
      <c r="J61" s="5">
        <f t="shared" si="2"/>
        <v>76.326552195196101</v>
      </c>
      <c r="K61" s="5">
        <v>66.141726618705036</v>
      </c>
      <c r="L61" s="5">
        <f t="shared" si="3"/>
        <v>61.56451907213274</v>
      </c>
      <c r="M61" s="23">
        <v>2.19</v>
      </c>
      <c r="N61" s="2" t="s">
        <v>156</v>
      </c>
      <c r="O61" s="2" t="s">
        <v>162</v>
      </c>
      <c r="P61" s="2" t="s">
        <v>166</v>
      </c>
    </row>
    <row r="62" spans="1:16" x14ac:dyDescent="0.2">
      <c r="A62" s="2">
        <v>61</v>
      </c>
      <c r="B62" s="2">
        <v>2016015410</v>
      </c>
      <c r="C62" s="5" t="s">
        <v>138</v>
      </c>
      <c r="D62" s="5">
        <v>72.114170000000001</v>
      </c>
      <c r="E62" s="2">
        <v>70</v>
      </c>
      <c r="F62" s="5">
        <v>75.174727272727267</v>
      </c>
      <c r="G62" s="2">
        <v>60</v>
      </c>
      <c r="H62" s="5">
        <v>79.290886287625426</v>
      </c>
      <c r="I62" s="2">
        <v>51</v>
      </c>
      <c r="J62" s="5">
        <f t="shared" si="2"/>
        <v>75.52659452011757</v>
      </c>
      <c r="K62" s="5">
        <v>65.799280575539555</v>
      </c>
      <c r="L62" s="5">
        <f t="shared" si="3"/>
        <v>61.164815306901197</v>
      </c>
      <c r="M62" s="23">
        <v>2.0499999999999998</v>
      </c>
      <c r="N62" s="2" t="s">
        <v>156</v>
      </c>
      <c r="O62" s="2" t="s">
        <v>3</v>
      </c>
      <c r="P62" s="2" t="s">
        <v>166</v>
      </c>
    </row>
    <row r="63" spans="1:16" x14ac:dyDescent="0.2">
      <c r="A63" s="2">
        <v>62</v>
      </c>
      <c r="B63" s="2">
        <v>2016015373</v>
      </c>
      <c r="C63" s="5" t="s">
        <v>134</v>
      </c>
      <c r="D63" s="5">
        <v>77.88</v>
      </c>
      <c r="E63" s="2">
        <v>55</v>
      </c>
      <c r="F63" s="5">
        <v>75.621545454545483</v>
      </c>
      <c r="G63" s="2">
        <v>56</v>
      </c>
      <c r="H63" s="5">
        <v>72.661095221619959</v>
      </c>
      <c r="I63" s="2">
        <v>64</v>
      </c>
      <c r="J63" s="5">
        <f t="shared" si="2"/>
        <v>75.387546892055141</v>
      </c>
      <c r="K63" s="5">
        <v>64.529496402877697</v>
      </c>
      <c r="L63" s="5">
        <f t="shared" si="3"/>
        <v>60.248156860425418</v>
      </c>
      <c r="M63" s="23">
        <v>1.76</v>
      </c>
      <c r="N63" s="2" t="s">
        <v>156</v>
      </c>
      <c r="O63" s="2" t="s">
        <v>8</v>
      </c>
      <c r="P63" s="2" t="s">
        <v>166</v>
      </c>
    </row>
    <row r="64" spans="1:16" x14ac:dyDescent="0.2">
      <c r="A64" s="2">
        <v>63</v>
      </c>
      <c r="B64" s="2">
        <v>2016015419</v>
      </c>
      <c r="C64" s="5" t="s">
        <v>146</v>
      </c>
      <c r="D64" s="5">
        <v>74.366100000000003</v>
      </c>
      <c r="E64" s="2">
        <v>65</v>
      </c>
      <c r="F64" s="5">
        <v>62.678472727272727</v>
      </c>
      <c r="G64" s="2">
        <v>69</v>
      </c>
      <c r="H64" s="5">
        <v>75.606480186480198</v>
      </c>
      <c r="I64" s="2">
        <v>63</v>
      </c>
      <c r="J64" s="5">
        <f t="shared" si="2"/>
        <v>70.883684304584321</v>
      </c>
      <c r="K64" s="5">
        <v>64.896402877697838</v>
      </c>
      <c r="L64" s="5">
        <f t="shared" si="3"/>
        <v>59.604218875305349</v>
      </c>
      <c r="M64" s="23">
        <v>1.94</v>
      </c>
      <c r="N64" s="2" t="s">
        <v>156</v>
      </c>
      <c r="O64" s="2" t="s">
        <v>3</v>
      </c>
      <c r="P64" s="2" t="s">
        <v>166</v>
      </c>
    </row>
    <row r="65" spans="1:16" x14ac:dyDescent="0.2">
      <c r="A65" s="2">
        <v>64</v>
      </c>
      <c r="B65" s="2">
        <v>2016015428</v>
      </c>
      <c r="C65" s="5" t="s">
        <v>137</v>
      </c>
      <c r="D65" s="5">
        <v>72.130309999999994</v>
      </c>
      <c r="E65" s="2">
        <v>69</v>
      </c>
      <c r="F65" s="5">
        <v>75.237689578713969</v>
      </c>
      <c r="G65" s="2">
        <v>59</v>
      </c>
      <c r="H65" s="5">
        <v>70.086177156177158</v>
      </c>
      <c r="I65" s="2">
        <v>66</v>
      </c>
      <c r="J65" s="5">
        <f t="shared" si="2"/>
        <v>72.484725578297045</v>
      </c>
      <c r="K65" s="5">
        <v>64.087769784172664</v>
      </c>
      <c r="L65" s="5">
        <f t="shared" si="3"/>
        <v>59.35838396458027</v>
      </c>
      <c r="M65" s="23">
        <v>1.68</v>
      </c>
      <c r="N65" s="2" t="s">
        <v>156</v>
      </c>
      <c r="O65" s="2" t="s">
        <v>163</v>
      </c>
      <c r="P65" s="2" t="s">
        <v>166</v>
      </c>
    </row>
    <row r="66" spans="1:16" x14ac:dyDescent="0.2">
      <c r="A66" s="2">
        <v>65</v>
      </c>
      <c r="B66" s="2">
        <v>2016015426</v>
      </c>
      <c r="C66" s="5" t="s">
        <v>139</v>
      </c>
      <c r="D66" s="5">
        <v>71.437259999999995</v>
      </c>
      <c r="E66" s="2">
        <v>71</v>
      </c>
      <c r="F66" s="5">
        <v>73.3298403547672</v>
      </c>
      <c r="G66" s="2">
        <v>61</v>
      </c>
      <c r="H66" s="5">
        <v>77.419595959595952</v>
      </c>
      <c r="I66" s="2">
        <v>57</v>
      </c>
      <c r="J66" s="5">
        <f t="shared" si="2"/>
        <v>74.062232104787711</v>
      </c>
      <c r="K66" s="5">
        <v>63.545323741007202</v>
      </c>
      <c r="L66" s="5">
        <f t="shared" ref="L66:L97" si="4">K66*0.7+J66*0.2</f>
        <v>59.294173039662581</v>
      </c>
      <c r="M66" s="23">
        <v>1.96</v>
      </c>
      <c r="N66" s="2" t="s">
        <v>156</v>
      </c>
      <c r="O66" s="2" t="s">
        <v>3</v>
      </c>
      <c r="P66" s="2" t="s">
        <v>166</v>
      </c>
    </row>
    <row r="67" spans="1:16" x14ac:dyDescent="0.2">
      <c r="A67" s="2">
        <v>66</v>
      </c>
      <c r="B67" s="2">
        <v>2016015400</v>
      </c>
      <c r="C67" s="5" t="s">
        <v>141</v>
      </c>
      <c r="D67" s="5">
        <v>73.187560000000005</v>
      </c>
      <c r="E67" s="2">
        <v>67</v>
      </c>
      <c r="F67" s="5">
        <v>72.26854545454546</v>
      </c>
      <c r="G67" s="2">
        <v>63</v>
      </c>
      <c r="H67" s="5">
        <v>69.888740245261999</v>
      </c>
      <c r="I67" s="2">
        <v>67</v>
      </c>
      <c r="J67" s="5">
        <f t="shared" si="2"/>
        <v>71.781615233269164</v>
      </c>
      <c r="K67" s="5">
        <v>64.047482014388493</v>
      </c>
      <c r="L67" s="5">
        <f t="shared" si="4"/>
        <v>59.189560456725779</v>
      </c>
      <c r="M67" s="23">
        <v>1.81</v>
      </c>
      <c r="N67" s="2" t="s">
        <v>156</v>
      </c>
      <c r="O67" s="2" t="s">
        <v>3</v>
      </c>
      <c r="P67" s="2" t="s">
        <v>166</v>
      </c>
    </row>
    <row r="68" spans="1:16" x14ac:dyDescent="0.2">
      <c r="A68" s="2">
        <v>67</v>
      </c>
      <c r="B68" s="2">
        <v>2016015374</v>
      </c>
      <c r="C68" s="5" t="s">
        <v>136</v>
      </c>
      <c r="D68" s="5">
        <v>72.874499999999998</v>
      </c>
      <c r="E68" s="2">
        <v>68</v>
      </c>
      <c r="F68" s="5">
        <v>75.30306060606064</v>
      </c>
      <c r="G68" s="2">
        <v>58</v>
      </c>
      <c r="H68" s="5">
        <v>70.108911523259366</v>
      </c>
      <c r="I68" s="2">
        <v>65</v>
      </c>
      <c r="J68" s="5">
        <f t="shared" si="2"/>
        <v>72.762157376440015</v>
      </c>
      <c r="K68" s="5">
        <v>61.688489208633086</v>
      </c>
      <c r="L68" s="5">
        <f t="shared" si="4"/>
        <v>57.734373921331162</v>
      </c>
      <c r="M68" s="23">
        <v>1.76</v>
      </c>
      <c r="N68" s="2" t="s">
        <v>156</v>
      </c>
      <c r="O68" s="2" t="s">
        <v>8</v>
      </c>
      <c r="P68" s="2" t="s">
        <v>166</v>
      </c>
    </row>
    <row r="69" spans="1:16" x14ac:dyDescent="0.2">
      <c r="A69" s="2">
        <v>68</v>
      </c>
      <c r="B69" s="2">
        <v>2016015422</v>
      </c>
      <c r="C69" s="5" t="s">
        <v>142</v>
      </c>
      <c r="D69" s="5">
        <v>69.525310000000005</v>
      </c>
      <c r="E69" s="2">
        <v>74</v>
      </c>
      <c r="F69" s="5">
        <v>72.251769401330378</v>
      </c>
      <c r="G69" s="2">
        <v>64</v>
      </c>
      <c r="H69" s="5">
        <v>69.461958041958056</v>
      </c>
      <c r="I69" s="2">
        <v>68</v>
      </c>
      <c r="J69" s="5">
        <f t="shared" si="2"/>
        <v>70.413012481096146</v>
      </c>
      <c r="K69" s="5">
        <v>58.050364963503654</v>
      </c>
      <c r="L69" s="5">
        <f t="shared" si="4"/>
        <v>54.717857970671787</v>
      </c>
      <c r="M69" s="23">
        <v>1.63</v>
      </c>
      <c r="N69" s="2" t="s">
        <v>156</v>
      </c>
      <c r="O69" s="2" t="s">
        <v>162</v>
      </c>
      <c r="P69" s="2" t="s">
        <v>166</v>
      </c>
    </row>
  </sheetData>
  <autoFilter ref="A1:P1" xr:uid="{1F6F591D-436B-4D16-9FAB-F06C4958B56B}"/>
  <sortState ref="A2:P69">
    <sortCondition descending="1" ref="L1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5E48-32B7-48DF-A99A-BA36844B424B}">
  <dimension ref="A1:P81"/>
  <sheetViews>
    <sheetView workbookViewId="0">
      <selection activeCell="D17" sqref="D17"/>
    </sheetView>
  </sheetViews>
  <sheetFormatPr defaultRowHeight="14.25" x14ac:dyDescent="0.2"/>
  <cols>
    <col min="1" max="1" width="9.125" style="3" bestFit="1" customWidth="1"/>
    <col min="2" max="2" width="11.625" style="3" bestFit="1" customWidth="1"/>
    <col min="3" max="3" width="7.125" style="3" bestFit="1" customWidth="1"/>
    <col min="4" max="4" width="10.5" style="3" bestFit="1" customWidth="1"/>
    <col min="5" max="5" width="13.25" style="3" bestFit="1" customWidth="1"/>
    <col min="6" max="6" width="12.875" style="3" bestFit="1" customWidth="1"/>
    <col min="7" max="7" width="13.25" style="3" bestFit="1" customWidth="1"/>
    <col min="8" max="8" width="12.875" style="3" bestFit="1" customWidth="1"/>
    <col min="9" max="9" width="13.25" style="3" bestFit="1" customWidth="1"/>
    <col min="10" max="10" width="13.125" style="3" bestFit="1" customWidth="1"/>
    <col min="11" max="11" width="15.25" style="3" bestFit="1" customWidth="1"/>
    <col min="12" max="12" width="14.5" style="3" bestFit="1" customWidth="1"/>
    <col min="13" max="13" width="5.625" style="3" bestFit="1" customWidth="1"/>
    <col min="14" max="14" width="9" style="3"/>
    <col min="15" max="15" width="13" style="3" bestFit="1" customWidth="1"/>
    <col min="16" max="16384" width="9" style="3"/>
  </cols>
  <sheetData>
    <row r="1" spans="1:16" x14ac:dyDescent="0.2">
      <c r="A1" s="18" t="s">
        <v>173</v>
      </c>
      <c r="B1" s="18" t="s">
        <v>0</v>
      </c>
      <c r="C1" s="18" t="s">
        <v>1</v>
      </c>
      <c r="D1" s="18" t="s">
        <v>174</v>
      </c>
      <c r="E1" s="18" t="s">
        <v>175</v>
      </c>
      <c r="F1" s="18" t="s">
        <v>150</v>
      </c>
      <c r="G1" s="18" t="s">
        <v>176</v>
      </c>
      <c r="H1" s="18" t="s">
        <v>151</v>
      </c>
      <c r="I1" s="18" t="s">
        <v>177</v>
      </c>
      <c r="J1" s="18" t="s">
        <v>178</v>
      </c>
      <c r="K1" s="18" t="s">
        <v>179</v>
      </c>
      <c r="L1" s="18" t="s">
        <v>180</v>
      </c>
      <c r="M1" s="19" t="s">
        <v>181</v>
      </c>
      <c r="N1" s="18" t="s">
        <v>182</v>
      </c>
      <c r="O1" s="18" t="s">
        <v>183</v>
      </c>
      <c r="P1" s="18" t="s">
        <v>184</v>
      </c>
    </row>
    <row r="2" spans="1:16" x14ac:dyDescent="0.2">
      <c r="A2" s="2">
        <v>1</v>
      </c>
      <c r="B2" s="2" t="s">
        <v>185</v>
      </c>
      <c r="C2" s="2" t="s">
        <v>186</v>
      </c>
      <c r="D2" s="1">
        <v>90.027000000000001</v>
      </c>
      <c r="E2" s="2">
        <v>5</v>
      </c>
      <c r="F2" s="2">
        <v>95.638878901373261</v>
      </c>
      <c r="G2" s="2">
        <v>3</v>
      </c>
      <c r="H2" s="2">
        <v>111.237839506173</v>
      </c>
      <c r="I2" s="2">
        <v>1</v>
      </c>
      <c r="J2" s="1">
        <f t="shared" ref="J2:J65" si="0">AVERAGE(D2,F2,H2)</f>
        <v>98.967906135848764</v>
      </c>
      <c r="K2" s="2">
        <v>91.457553956834502</v>
      </c>
      <c r="L2" s="1">
        <f t="shared" ref="L2:L65" si="1">J2*0.2+K2*0.7</f>
        <v>83.8138689969539</v>
      </c>
      <c r="M2" s="2">
        <v>4.13</v>
      </c>
      <c r="N2" s="2" t="s">
        <v>157</v>
      </c>
      <c r="O2" s="2" t="s">
        <v>187</v>
      </c>
      <c r="P2" s="2" t="s">
        <v>167</v>
      </c>
    </row>
    <row r="3" spans="1:16" x14ac:dyDescent="0.2">
      <c r="A3" s="2">
        <v>2</v>
      </c>
      <c r="B3" s="2" t="s">
        <v>188</v>
      </c>
      <c r="C3" s="2" t="s">
        <v>189</v>
      </c>
      <c r="D3" s="1">
        <v>91.259999999999991</v>
      </c>
      <c r="E3" s="2">
        <v>4</v>
      </c>
      <c r="F3" s="2">
        <v>97.513123595505647</v>
      </c>
      <c r="G3" s="2">
        <v>2</v>
      </c>
      <c r="H3" s="2">
        <v>100.40113580246911</v>
      </c>
      <c r="I3" s="2">
        <v>2</v>
      </c>
      <c r="J3" s="1">
        <f t="shared" si="0"/>
        <v>96.391419799324922</v>
      </c>
      <c r="K3" s="2">
        <v>89.619424460431702</v>
      </c>
      <c r="L3" s="1">
        <f t="shared" si="1"/>
        <v>82.011881082167179</v>
      </c>
      <c r="M3" s="2">
        <v>3.93</v>
      </c>
      <c r="N3" s="2" t="s">
        <v>157</v>
      </c>
      <c r="O3" s="2" t="s">
        <v>187</v>
      </c>
      <c r="P3" s="2" t="s">
        <v>167</v>
      </c>
    </row>
    <row r="4" spans="1:16" x14ac:dyDescent="0.2">
      <c r="A4" s="2">
        <v>3</v>
      </c>
      <c r="B4" s="2" t="s">
        <v>190</v>
      </c>
      <c r="C4" s="2" t="s">
        <v>191</v>
      </c>
      <c r="D4" s="1">
        <v>93.238</v>
      </c>
      <c r="E4" s="2">
        <v>1</v>
      </c>
      <c r="F4" s="2">
        <v>91.563444444444457</v>
      </c>
      <c r="G4" s="2">
        <v>5</v>
      </c>
      <c r="H4" s="2">
        <v>88.544561403508766</v>
      </c>
      <c r="I4" s="2">
        <v>14</v>
      </c>
      <c r="J4" s="1">
        <f t="shared" si="0"/>
        <v>91.115335282651074</v>
      </c>
      <c r="K4" s="2">
        <v>88.775330396475795</v>
      </c>
      <c r="L4" s="1">
        <f t="shared" si="1"/>
        <v>80.365798334063271</v>
      </c>
      <c r="M4" s="2">
        <v>3.79</v>
      </c>
      <c r="N4" s="2" t="s">
        <v>157</v>
      </c>
      <c r="O4" s="2" t="s">
        <v>187</v>
      </c>
      <c r="P4" s="2" t="s">
        <v>166</v>
      </c>
    </row>
    <row r="5" spans="1:16" x14ac:dyDescent="0.2">
      <c r="A5" s="2">
        <v>4</v>
      </c>
      <c r="B5" s="2" t="s">
        <v>192</v>
      </c>
      <c r="C5" s="2" t="s">
        <v>193</v>
      </c>
      <c r="D5" s="1">
        <v>92.587999999999994</v>
      </c>
      <c r="E5" s="2">
        <v>3</v>
      </c>
      <c r="F5" s="2">
        <v>104.50570377936681</v>
      </c>
      <c r="G5" s="2">
        <v>1</v>
      </c>
      <c r="H5" s="2">
        <v>85.223684210526329</v>
      </c>
      <c r="I5" s="2">
        <v>34</v>
      </c>
      <c r="J5" s="1">
        <f t="shared" si="0"/>
        <v>94.105795996631059</v>
      </c>
      <c r="K5" s="2">
        <v>85.360173160173105</v>
      </c>
      <c r="L5" s="1">
        <f t="shared" si="1"/>
        <v>78.573280411447385</v>
      </c>
      <c r="M5" s="2">
        <v>3.57</v>
      </c>
      <c r="N5" s="2" t="s">
        <v>157</v>
      </c>
      <c r="O5" s="2" t="s">
        <v>187</v>
      </c>
      <c r="P5" s="2" t="s">
        <v>167</v>
      </c>
    </row>
    <row r="6" spans="1:16" x14ac:dyDescent="0.2">
      <c r="A6" s="2">
        <v>5</v>
      </c>
      <c r="B6" s="2" t="s">
        <v>194</v>
      </c>
      <c r="C6" s="2" t="s">
        <v>195</v>
      </c>
      <c r="D6" s="1">
        <v>84.951000000000008</v>
      </c>
      <c r="E6" s="2">
        <v>18</v>
      </c>
      <c r="F6" s="2">
        <v>87.585718079673029</v>
      </c>
      <c r="G6" s="2">
        <v>13</v>
      </c>
      <c r="H6" s="2">
        <v>90.561561181434598</v>
      </c>
      <c r="I6" s="2">
        <v>8</v>
      </c>
      <c r="J6" s="1">
        <f t="shared" si="0"/>
        <v>87.699426420369221</v>
      </c>
      <c r="K6" s="2">
        <v>84.295652173913098</v>
      </c>
      <c r="L6" s="1">
        <f t="shared" si="1"/>
        <v>76.546841805813003</v>
      </c>
      <c r="M6" s="2">
        <v>3.41</v>
      </c>
      <c r="N6" s="2" t="s">
        <v>156</v>
      </c>
      <c r="O6" s="2" t="s">
        <v>187</v>
      </c>
      <c r="P6" s="2" t="s">
        <v>167</v>
      </c>
    </row>
    <row r="7" spans="1:16" x14ac:dyDescent="0.2">
      <c r="A7" s="2">
        <v>6</v>
      </c>
      <c r="B7" s="2" t="s">
        <v>196</v>
      </c>
      <c r="C7" s="2" t="s">
        <v>197</v>
      </c>
      <c r="D7" s="1">
        <v>86.339000000000013</v>
      </c>
      <c r="E7" s="2">
        <v>10</v>
      </c>
      <c r="F7" s="2">
        <v>87.533555555555537</v>
      </c>
      <c r="G7" s="2">
        <v>14</v>
      </c>
      <c r="H7" s="2">
        <v>93.066636363636349</v>
      </c>
      <c r="I7" s="2">
        <v>4</v>
      </c>
      <c r="J7" s="1">
        <f t="shared" si="0"/>
        <v>88.979730639730633</v>
      </c>
      <c r="K7" s="2">
        <v>83.794909090909101</v>
      </c>
      <c r="L7" s="1">
        <f t="shared" si="1"/>
        <v>76.452382491582497</v>
      </c>
      <c r="M7" s="2">
        <v>3.36</v>
      </c>
      <c r="N7" s="2" t="s">
        <v>157</v>
      </c>
      <c r="O7" s="2" t="s">
        <v>187</v>
      </c>
      <c r="P7" s="2" t="s">
        <v>167</v>
      </c>
    </row>
    <row r="8" spans="1:16" x14ac:dyDescent="0.2">
      <c r="A8" s="2">
        <v>7</v>
      </c>
      <c r="B8" s="2" t="s">
        <v>198</v>
      </c>
      <c r="C8" s="2" t="s">
        <v>199</v>
      </c>
      <c r="D8" s="1">
        <v>89.36</v>
      </c>
      <c r="E8" s="2">
        <v>6</v>
      </c>
      <c r="F8" s="2">
        <v>88.017294117647083</v>
      </c>
      <c r="G8" s="2">
        <v>10</v>
      </c>
      <c r="H8" s="2">
        <v>92.908500000000004</v>
      </c>
      <c r="I8" s="2">
        <v>5</v>
      </c>
      <c r="J8" s="1">
        <f t="shared" si="0"/>
        <v>90.095264705882357</v>
      </c>
      <c r="K8" s="2">
        <v>82.751272727272706</v>
      </c>
      <c r="L8" s="1">
        <f t="shared" si="1"/>
        <v>75.944943850267364</v>
      </c>
      <c r="M8" s="2">
        <v>3.32</v>
      </c>
      <c r="N8" s="2" t="s">
        <v>157</v>
      </c>
      <c r="O8" s="2" t="s">
        <v>187</v>
      </c>
      <c r="P8" s="2" t="s">
        <v>167</v>
      </c>
    </row>
    <row r="9" spans="1:16" x14ac:dyDescent="0.2">
      <c r="A9" s="2">
        <v>8</v>
      </c>
      <c r="B9" s="2" t="s">
        <v>200</v>
      </c>
      <c r="C9" s="2" t="s">
        <v>201</v>
      </c>
      <c r="D9" s="1">
        <v>92.988</v>
      </c>
      <c r="E9" s="2">
        <v>2</v>
      </c>
      <c r="F9" s="2">
        <v>88.743281731169304</v>
      </c>
      <c r="G9" s="2">
        <v>6</v>
      </c>
      <c r="H9" s="2">
        <v>87.458693957115003</v>
      </c>
      <c r="I9" s="2">
        <v>18</v>
      </c>
      <c r="J9" s="1">
        <f t="shared" si="0"/>
        <v>89.729991896094774</v>
      </c>
      <c r="K9" s="2">
        <v>82.016450216450195</v>
      </c>
      <c r="L9" s="1">
        <f t="shared" si="1"/>
        <v>75.357513530734082</v>
      </c>
      <c r="M9" s="2">
        <v>3.24</v>
      </c>
      <c r="N9" s="2" t="s">
        <v>157</v>
      </c>
      <c r="O9" s="2" t="s">
        <v>187</v>
      </c>
      <c r="P9" s="2" t="s">
        <v>166</v>
      </c>
    </row>
    <row r="10" spans="1:16" x14ac:dyDescent="0.2">
      <c r="A10" s="2">
        <v>9</v>
      </c>
      <c r="B10" s="2" t="s">
        <v>202</v>
      </c>
      <c r="C10" s="2" t="s">
        <v>203</v>
      </c>
      <c r="D10" s="1">
        <v>85.12299999999999</v>
      </c>
      <c r="E10" s="2">
        <v>16</v>
      </c>
      <c r="F10" s="2">
        <v>88.530436121514725</v>
      </c>
      <c r="G10" s="2">
        <v>7</v>
      </c>
      <c r="H10" s="2">
        <v>92.465734646038442</v>
      </c>
      <c r="I10" s="2">
        <v>6</v>
      </c>
      <c r="J10" s="1">
        <f t="shared" si="0"/>
        <v>88.706390255851048</v>
      </c>
      <c r="K10" s="2">
        <v>82.2268115942029</v>
      </c>
      <c r="L10" s="1">
        <f t="shared" si="1"/>
        <v>75.300046167112228</v>
      </c>
      <c r="M10" s="2">
        <v>3.25</v>
      </c>
      <c r="N10" s="2" t="s">
        <v>157</v>
      </c>
      <c r="O10" s="2" t="s">
        <v>187</v>
      </c>
      <c r="P10" s="2" t="s">
        <v>167</v>
      </c>
    </row>
    <row r="11" spans="1:16" x14ac:dyDescent="0.2">
      <c r="A11" s="2">
        <v>10</v>
      </c>
      <c r="B11" s="2" t="s">
        <v>204</v>
      </c>
      <c r="C11" s="2" t="s">
        <v>205</v>
      </c>
      <c r="D11" s="1">
        <v>89.177999999999997</v>
      </c>
      <c r="E11" s="2">
        <v>7</v>
      </c>
      <c r="F11" s="2">
        <v>85.996504596527018</v>
      </c>
      <c r="G11" s="2">
        <v>15</v>
      </c>
      <c r="H11" s="2">
        <v>85.506160337552743</v>
      </c>
      <c r="I11" s="2">
        <v>33</v>
      </c>
      <c r="J11" s="1">
        <f t="shared" si="0"/>
        <v>86.893554978026586</v>
      </c>
      <c r="K11" s="2">
        <v>82.399275362318804</v>
      </c>
      <c r="L11" s="1">
        <f t="shared" si="1"/>
        <v>75.058203749228483</v>
      </c>
      <c r="M11" s="2">
        <v>3.26</v>
      </c>
      <c r="N11" s="2" t="s">
        <v>157</v>
      </c>
      <c r="O11" s="2" t="s">
        <v>187</v>
      </c>
      <c r="P11" s="2" t="s">
        <v>167</v>
      </c>
    </row>
    <row r="12" spans="1:16" x14ac:dyDescent="0.2">
      <c r="A12" s="2">
        <v>11</v>
      </c>
      <c r="B12" s="2" t="s">
        <v>206</v>
      </c>
      <c r="C12" s="2" t="s">
        <v>207</v>
      </c>
      <c r="D12" s="1">
        <v>87.281059999999997</v>
      </c>
      <c r="E12" s="2">
        <v>5</v>
      </c>
      <c r="F12" s="2">
        <v>88.330666666666687</v>
      </c>
      <c r="G12" s="2">
        <v>9</v>
      </c>
      <c r="H12" s="2">
        <v>87.380631578947359</v>
      </c>
      <c r="I12" s="2">
        <v>19</v>
      </c>
      <c r="J12" s="1">
        <f t="shared" si="0"/>
        <v>87.664119415204695</v>
      </c>
      <c r="K12" s="2">
        <v>82.101265822784796</v>
      </c>
      <c r="L12" s="1">
        <f t="shared" si="1"/>
        <v>75.003709958990299</v>
      </c>
      <c r="M12" s="2">
        <v>3.2</v>
      </c>
      <c r="N12" s="2" t="s">
        <v>157</v>
      </c>
      <c r="O12" s="2" t="s">
        <v>187</v>
      </c>
      <c r="P12" s="2" t="s">
        <v>166</v>
      </c>
    </row>
    <row r="13" spans="1:16" x14ac:dyDescent="0.2">
      <c r="A13" s="2">
        <v>12</v>
      </c>
      <c r="B13" s="2" t="s">
        <v>208</v>
      </c>
      <c r="C13" s="2" t="s">
        <v>209</v>
      </c>
      <c r="D13" s="1">
        <v>85.39</v>
      </c>
      <c r="E13" s="2">
        <v>14</v>
      </c>
      <c r="F13" s="2">
        <v>87.626776302349441</v>
      </c>
      <c r="G13" s="2">
        <v>12</v>
      </c>
      <c r="H13" s="2">
        <v>86.079799999999992</v>
      </c>
      <c r="I13" s="2">
        <v>29</v>
      </c>
      <c r="J13" s="1">
        <f t="shared" si="0"/>
        <v>86.365525434116478</v>
      </c>
      <c r="K13" s="2">
        <v>81.345374449339204</v>
      </c>
      <c r="L13" s="1">
        <f t="shared" si="1"/>
        <v>74.214867201360732</v>
      </c>
      <c r="M13" s="2">
        <v>3.15</v>
      </c>
      <c r="N13" s="2" t="s">
        <v>157</v>
      </c>
      <c r="O13" s="2" t="s">
        <v>187</v>
      </c>
      <c r="P13" s="2" t="s">
        <v>166</v>
      </c>
    </row>
    <row r="14" spans="1:16" x14ac:dyDescent="0.2">
      <c r="A14" s="2">
        <v>13</v>
      </c>
      <c r="B14" s="2" t="s">
        <v>210</v>
      </c>
      <c r="C14" s="2" t="s">
        <v>211</v>
      </c>
      <c r="D14" s="1">
        <v>83.066999999999993</v>
      </c>
      <c r="E14" s="2">
        <v>26</v>
      </c>
      <c r="F14" s="2">
        <v>84.243188968335048</v>
      </c>
      <c r="G14" s="2">
        <v>21</v>
      </c>
      <c r="H14" s="2">
        <v>87.011729957805898</v>
      </c>
      <c r="I14" s="2">
        <v>23</v>
      </c>
      <c r="J14" s="1">
        <f t="shared" si="0"/>
        <v>84.773972975380318</v>
      </c>
      <c r="K14" s="2">
        <v>81.321739130434807</v>
      </c>
      <c r="L14" s="1">
        <f t="shared" si="1"/>
        <v>73.880011986380424</v>
      </c>
      <c r="M14" s="2">
        <v>3.11</v>
      </c>
      <c r="N14" s="2" t="s">
        <v>157</v>
      </c>
      <c r="O14" s="2" t="s">
        <v>187</v>
      </c>
      <c r="P14" s="2" t="s">
        <v>166</v>
      </c>
    </row>
    <row r="15" spans="1:16" x14ac:dyDescent="0.2">
      <c r="A15" s="2">
        <v>14</v>
      </c>
      <c r="B15" s="2" t="s">
        <v>212</v>
      </c>
      <c r="C15" s="2" t="s">
        <v>213</v>
      </c>
      <c r="D15" s="1">
        <v>86.432999999999993</v>
      </c>
      <c r="E15" s="2">
        <v>9</v>
      </c>
      <c r="F15" s="2">
        <v>85.759966666666685</v>
      </c>
      <c r="G15" s="2">
        <v>16</v>
      </c>
      <c r="H15" s="2">
        <v>89.678227848101272</v>
      </c>
      <c r="I15" s="2">
        <v>9</v>
      </c>
      <c r="J15" s="1">
        <f t="shared" si="0"/>
        <v>87.290398171589302</v>
      </c>
      <c r="K15" s="2">
        <v>79.7731884057971</v>
      </c>
      <c r="L15" s="1">
        <f t="shared" si="1"/>
        <v>73.299311518375831</v>
      </c>
      <c r="M15" s="2">
        <v>3.02</v>
      </c>
      <c r="N15" s="2" t="s">
        <v>157</v>
      </c>
      <c r="O15" s="2" t="s">
        <v>187</v>
      </c>
      <c r="P15" s="2" t="s">
        <v>167</v>
      </c>
    </row>
    <row r="16" spans="1:16" x14ac:dyDescent="0.2">
      <c r="A16" s="2">
        <v>15</v>
      </c>
      <c r="B16" s="2" t="s">
        <v>214</v>
      </c>
      <c r="C16" s="2" t="s">
        <v>215</v>
      </c>
      <c r="D16" s="1">
        <v>85.205000000000013</v>
      </c>
      <c r="E16" s="2">
        <v>15</v>
      </c>
      <c r="F16" s="2">
        <v>84.063843528922135</v>
      </c>
      <c r="G16" s="2">
        <v>25</v>
      </c>
      <c r="H16" s="2">
        <v>89.47793483356773</v>
      </c>
      <c r="I16" s="2">
        <v>10</v>
      </c>
      <c r="J16" s="1">
        <f t="shared" si="0"/>
        <v>86.24892612082995</v>
      </c>
      <c r="K16" s="2">
        <v>80.068115942028996</v>
      </c>
      <c r="L16" s="1">
        <f t="shared" si="1"/>
        <v>73.297466383586283</v>
      </c>
      <c r="M16" s="2">
        <v>3.05</v>
      </c>
      <c r="N16" s="2" t="s">
        <v>157</v>
      </c>
      <c r="O16" s="2" t="s">
        <v>187</v>
      </c>
      <c r="P16" s="2" t="s">
        <v>167</v>
      </c>
    </row>
    <row r="17" spans="1:16" x14ac:dyDescent="0.2">
      <c r="A17" s="2">
        <v>16</v>
      </c>
      <c r="B17" s="2" t="s">
        <v>216</v>
      </c>
      <c r="C17" s="2" t="s">
        <v>217</v>
      </c>
      <c r="D17" s="1">
        <v>84.973169999999996</v>
      </c>
      <c r="E17" s="2">
        <v>13</v>
      </c>
      <c r="F17" s="2">
        <v>84.163888888888906</v>
      </c>
      <c r="G17" s="2">
        <v>23</v>
      </c>
      <c r="H17" s="2">
        <v>88.700620253164558</v>
      </c>
      <c r="I17" s="2">
        <v>11</v>
      </c>
      <c r="J17" s="1">
        <f t="shared" si="0"/>
        <v>85.945893047351149</v>
      </c>
      <c r="K17" s="2">
        <v>80.063043478260894</v>
      </c>
      <c r="L17" s="1">
        <f t="shared" si="1"/>
        <v>73.233309044252849</v>
      </c>
      <c r="M17" s="2">
        <v>3.09</v>
      </c>
      <c r="N17" s="2" t="s">
        <v>157</v>
      </c>
      <c r="O17" s="2" t="s">
        <v>187</v>
      </c>
      <c r="P17" s="2" t="s">
        <v>166</v>
      </c>
    </row>
    <row r="18" spans="1:16" x14ac:dyDescent="0.2">
      <c r="A18" s="2">
        <v>17</v>
      </c>
      <c r="B18" s="2" t="s">
        <v>218</v>
      </c>
      <c r="C18" s="2" t="s">
        <v>219</v>
      </c>
      <c r="D18" s="1">
        <v>86.697000000000003</v>
      </c>
      <c r="E18" s="2">
        <v>8</v>
      </c>
      <c r="F18" s="2">
        <v>83.294630045776103</v>
      </c>
      <c r="G18" s="2">
        <v>27</v>
      </c>
      <c r="H18" s="2">
        <v>87.095846225972807</v>
      </c>
      <c r="I18" s="2">
        <v>20</v>
      </c>
      <c r="J18" s="1">
        <f t="shared" si="0"/>
        <v>85.695825423916304</v>
      </c>
      <c r="K18" s="2">
        <v>79.978985507246406</v>
      </c>
      <c r="L18" s="1">
        <f t="shared" si="1"/>
        <v>73.124454939855738</v>
      </c>
      <c r="M18" s="2">
        <v>3.04</v>
      </c>
      <c r="N18" s="2" t="s">
        <v>157</v>
      </c>
      <c r="O18" s="2" t="s">
        <v>187</v>
      </c>
      <c r="P18" s="2" t="s">
        <v>166</v>
      </c>
    </row>
    <row r="19" spans="1:16" x14ac:dyDescent="0.2">
      <c r="A19" s="2">
        <v>18</v>
      </c>
      <c r="B19" s="2" t="s">
        <v>220</v>
      </c>
      <c r="C19" s="2" t="s">
        <v>221</v>
      </c>
      <c r="D19" s="1">
        <v>81.826999999999998</v>
      </c>
      <c r="E19" s="2">
        <v>36</v>
      </c>
      <c r="F19" s="2">
        <v>84.152294631710376</v>
      </c>
      <c r="G19" s="2">
        <v>24</v>
      </c>
      <c r="H19" s="2">
        <v>86.520281293952181</v>
      </c>
      <c r="I19" s="2">
        <v>27</v>
      </c>
      <c r="J19" s="1">
        <f t="shared" si="0"/>
        <v>84.166525308554185</v>
      </c>
      <c r="K19" s="2">
        <v>80.3101449275362</v>
      </c>
      <c r="L19" s="1">
        <f t="shared" si="1"/>
        <v>73.050406510986164</v>
      </c>
      <c r="M19" s="2">
        <v>3.04</v>
      </c>
      <c r="N19" s="2" t="s">
        <v>157</v>
      </c>
      <c r="O19" s="2" t="s">
        <v>187</v>
      </c>
      <c r="P19" s="2" t="s">
        <v>166</v>
      </c>
    </row>
    <row r="20" spans="1:16" x14ac:dyDescent="0.2">
      <c r="A20" s="2">
        <v>19</v>
      </c>
      <c r="B20" s="2" t="s">
        <v>222</v>
      </c>
      <c r="C20" s="2" t="s">
        <v>223</v>
      </c>
      <c r="D20" s="1">
        <v>80.037999999999997</v>
      </c>
      <c r="E20" s="2">
        <v>44</v>
      </c>
      <c r="F20" s="2">
        <v>87.807111111111084</v>
      </c>
      <c r="G20" s="2">
        <v>11</v>
      </c>
      <c r="H20" s="2">
        <v>84.306185654008445</v>
      </c>
      <c r="I20" s="2">
        <v>45</v>
      </c>
      <c r="J20" s="1">
        <f t="shared" si="0"/>
        <v>84.050432255039837</v>
      </c>
      <c r="K20" s="2">
        <v>79.742028985507204</v>
      </c>
      <c r="L20" s="1">
        <f t="shared" si="1"/>
        <v>72.629506740863008</v>
      </c>
      <c r="M20" s="2">
        <v>3.02</v>
      </c>
      <c r="N20" s="2" t="s">
        <v>156</v>
      </c>
      <c r="O20" s="2" t="s">
        <v>187</v>
      </c>
      <c r="P20" s="2" t="s">
        <v>166</v>
      </c>
    </row>
    <row r="21" spans="1:16" x14ac:dyDescent="0.2">
      <c r="A21" s="2">
        <v>20</v>
      </c>
      <c r="B21" s="2" t="s">
        <v>224</v>
      </c>
      <c r="C21" s="2" t="s">
        <v>225</v>
      </c>
      <c r="D21" s="1">
        <v>85.638000000000005</v>
      </c>
      <c r="E21" s="2">
        <v>13</v>
      </c>
      <c r="F21" s="2">
        <v>84.396503575076665</v>
      </c>
      <c r="G21" s="2">
        <v>20</v>
      </c>
      <c r="H21" s="2">
        <v>86.867215189873434</v>
      </c>
      <c r="I21" s="2">
        <v>24</v>
      </c>
      <c r="J21" s="1">
        <f t="shared" si="0"/>
        <v>85.633906254983359</v>
      </c>
      <c r="K21" s="2">
        <v>78.542753623188403</v>
      </c>
      <c r="L21" s="1">
        <f t="shared" si="1"/>
        <v>72.106708787228541</v>
      </c>
      <c r="M21" s="2">
        <v>2.93</v>
      </c>
      <c r="N21" s="2" t="s">
        <v>157</v>
      </c>
      <c r="O21" s="2" t="s">
        <v>187</v>
      </c>
      <c r="P21" s="2" t="s">
        <v>167</v>
      </c>
    </row>
    <row r="22" spans="1:16" x14ac:dyDescent="0.2">
      <c r="A22" s="2">
        <v>21</v>
      </c>
      <c r="B22" s="2" t="s">
        <v>226</v>
      </c>
      <c r="C22" s="2" t="s">
        <v>227</v>
      </c>
      <c r="D22" s="1">
        <v>85.745000000000005</v>
      </c>
      <c r="E22" s="2">
        <v>11</v>
      </c>
      <c r="F22" s="2">
        <v>83.21937494798172</v>
      </c>
      <c r="G22" s="2">
        <v>28</v>
      </c>
      <c r="H22" s="2">
        <v>86.29617815283639</v>
      </c>
      <c r="I22" s="2">
        <v>28</v>
      </c>
      <c r="J22" s="1">
        <f t="shared" si="0"/>
        <v>85.086851033606038</v>
      </c>
      <c r="K22" s="2">
        <v>78.407246376811599</v>
      </c>
      <c r="L22" s="1">
        <f t="shared" si="1"/>
        <v>71.902442670489322</v>
      </c>
      <c r="M22" s="2">
        <v>2.88</v>
      </c>
      <c r="N22" s="2" t="s">
        <v>157</v>
      </c>
      <c r="O22" s="2" t="s">
        <v>187</v>
      </c>
      <c r="P22" s="2" t="s">
        <v>166</v>
      </c>
    </row>
    <row r="23" spans="1:16" x14ac:dyDescent="0.2">
      <c r="A23" s="2">
        <v>22</v>
      </c>
      <c r="B23" s="2" t="s">
        <v>228</v>
      </c>
      <c r="C23" s="2" t="s">
        <v>229</v>
      </c>
      <c r="D23" s="1">
        <v>84.794000000000011</v>
      </c>
      <c r="E23" s="2">
        <v>19</v>
      </c>
      <c r="F23" s="2">
        <v>81.740000000000009</v>
      </c>
      <c r="G23" s="2">
        <v>32</v>
      </c>
      <c r="H23" s="2">
        <v>86.859291139240511</v>
      </c>
      <c r="I23" s="2">
        <v>25</v>
      </c>
      <c r="J23" s="1">
        <f t="shared" si="0"/>
        <v>84.464430379746844</v>
      </c>
      <c r="K23" s="2">
        <v>78.423913043478294</v>
      </c>
      <c r="L23" s="1">
        <f t="shared" si="1"/>
        <v>71.789625206384173</v>
      </c>
      <c r="M23" s="2">
        <v>2.99</v>
      </c>
      <c r="N23" s="2" t="s">
        <v>156</v>
      </c>
      <c r="O23" s="2" t="s">
        <v>230</v>
      </c>
      <c r="P23" s="2" t="s">
        <v>166</v>
      </c>
    </row>
    <row r="24" spans="1:16" x14ac:dyDescent="0.2">
      <c r="A24" s="2">
        <v>23</v>
      </c>
      <c r="B24" s="2" t="s">
        <v>231</v>
      </c>
      <c r="C24" s="2" t="s">
        <v>232</v>
      </c>
      <c r="D24" s="1">
        <v>84.262</v>
      </c>
      <c r="E24" s="2">
        <v>22</v>
      </c>
      <c r="F24" s="2">
        <v>93.058603412401169</v>
      </c>
      <c r="G24" s="2">
        <v>4</v>
      </c>
      <c r="H24" s="2">
        <v>92.285911861228314</v>
      </c>
      <c r="I24" s="2">
        <v>7</v>
      </c>
      <c r="J24" s="1">
        <f t="shared" si="0"/>
        <v>89.868838424543171</v>
      </c>
      <c r="K24" s="2">
        <v>76.790579710144897</v>
      </c>
      <c r="L24" s="1">
        <f t="shared" si="1"/>
        <v>71.727173482010059</v>
      </c>
      <c r="M24" s="2">
        <v>2.71</v>
      </c>
      <c r="N24" s="2" t="s">
        <v>157</v>
      </c>
      <c r="O24" s="2" t="s">
        <v>187</v>
      </c>
      <c r="P24" s="2" t="s">
        <v>167</v>
      </c>
    </row>
    <row r="25" spans="1:16" x14ac:dyDescent="0.2">
      <c r="A25" s="2">
        <v>24</v>
      </c>
      <c r="B25" s="2" t="s">
        <v>233</v>
      </c>
      <c r="C25" s="2" t="s">
        <v>234</v>
      </c>
      <c r="D25" s="1">
        <v>83.621000000000009</v>
      </c>
      <c r="E25" s="2">
        <v>24</v>
      </c>
      <c r="F25" s="2">
        <v>84.767246169560707</v>
      </c>
      <c r="G25" s="2">
        <v>18</v>
      </c>
      <c r="H25" s="2">
        <v>87.012278481012657</v>
      </c>
      <c r="I25" s="2">
        <v>22</v>
      </c>
      <c r="J25" s="1">
        <f t="shared" si="0"/>
        <v>85.133508216857791</v>
      </c>
      <c r="K25" s="2">
        <v>78.084782608695704</v>
      </c>
      <c r="L25" s="1">
        <f t="shared" si="1"/>
        <v>71.686049469458553</v>
      </c>
      <c r="M25" s="2">
        <v>2.88</v>
      </c>
      <c r="N25" s="2" t="s">
        <v>156</v>
      </c>
      <c r="O25" s="2" t="s">
        <v>187</v>
      </c>
      <c r="P25" s="2" t="s">
        <v>166</v>
      </c>
    </row>
    <row r="26" spans="1:16" x14ac:dyDescent="0.2">
      <c r="A26" s="2">
        <v>25</v>
      </c>
      <c r="B26" s="2" t="s">
        <v>235</v>
      </c>
      <c r="C26" s="2" t="s">
        <v>236</v>
      </c>
      <c r="D26" s="1">
        <v>79.820999999999998</v>
      </c>
      <c r="E26" s="2">
        <v>49</v>
      </c>
      <c r="F26" s="2">
        <v>85.306222222222232</v>
      </c>
      <c r="G26" s="2">
        <v>17</v>
      </c>
      <c r="H26" s="2">
        <v>88.617316455696198</v>
      </c>
      <c r="I26" s="2">
        <v>13</v>
      </c>
      <c r="J26" s="1">
        <f t="shared" si="0"/>
        <v>84.581512892639481</v>
      </c>
      <c r="K26" s="2">
        <v>78.107246376811602</v>
      </c>
      <c r="L26" s="1">
        <f t="shared" si="1"/>
        <v>71.591375042296022</v>
      </c>
      <c r="M26" s="2">
        <v>2.84</v>
      </c>
      <c r="N26" s="2" t="s">
        <v>157</v>
      </c>
      <c r="O26" s="2" t="s">
        <v>187</v>
      </c>
      <c r="P26" s="2" t="s">
        <v>166</v>
      </c>
    </row>
    <row r="27" spans="1:16" x14ac:dyDescent="0.2">
      <c r="A27" s="2">
        <v>26</v>
      </c>
      <c r="B27" s="2" t="s">
        <v>237</v>
      </c>
      <c r="C27" s="2" t="s">
        <v>238</v>
      </c>
      <c r="D27" s="1">
        <v>82.578999999999994</v>
      </c>
      <c r="E27" s="2">
        <v>30</v>
      </c>
      <c r="F27" s="2">
        <v>84.727444444444458</v>
      </c>
      <c r="G27" s="2">
        <v>19</v>
      </c>
      <c r="H27" s="2">
        <v>87.717430379746844</v>
      </c>
      <c r="I27" s="2">
        <v>17</v>
      </c>
      <c r="J27" s="1">
        <f t="shared" si="0"/>
        <v>85.007958274730427</v>
      </c>
      <c r="K27" s="2">
        <v>77.724637681159393</v>
      </c>
      <c r="L27" s="1">
        <f t="shared" si="1"/>
        <v>71.408838031757654</v>
      </c>
      <c r="M27" s="2">
        <v>2.88</v>
      </c>
      <c r="N27" s="2" t="s">
        <v>156</v>
      </c>
      <c r="O27" s="2" t="s">
        <v>187</v>
      </c>
      <c r="P27" s="2" t="s">
        <v>166</v>
      </c>
    </row>
    <row r="28" spans="1:16" x14ac:dyDescent="0.2">
      <c r="A28" s="2">
        <v>27</v>
      </c>
      <c r="B28" s="2" t="s">
        <v>239</v>
      </c>
      <c r="C28" s="2" t="s">
        <v>240</v>
      </c>
      <c r="D28" s="1">
        <v>85.641999999999996</v>
      </c>
      <c r="E28" s="2">
        <v>12</v>
      </c>
      <c r="F28" s="2">
        <v>81.087555555555539</v>
      </c>
      <c r="G28" s="2">
        <v>33</v>
      </c>
      <c r="H28" s="2">
        <v>84.705379746835447</v>
      </c>
      <c r="I28" s="2">
        <v>40</v>
      </c>
      <c r="J28" s="1">
        <f t="shared" si="0"/>
        <v>83.81164510079698</v>
      </c>
      <c r="K28" s="2">
        <v>78.033333333333303</v>
      </c>
      <c r="L28" s="1">
        <f t="shared" si="1"/>
        <v>71.385662353492705</v>
      </c>
      <c r="M28" s="2">
        <v>2.91</v>
      </c>
      <c r="N28" s="2" t="s">
        <v>157</v>
      </c>
      <c r="O28" s="2" t="s">
        <v>187</v>
      </c>
      <c r="P28" s="2" t="s">
        <v>166</v>
      </c>
    </row>
    <row r="29" spans="1:16" x14ac:dyDescent="0.2">
      <c r="A29" s="2">
        <v>28</v>
      </c>
      <c r="B29" s="2" t="s">
        <v>241</v>
      </c>
      <c r="C29" s="2" t="s">
        <v>242</v>
      </c>
      <c r="D29" s="1">
        <v>85.106999999999999</v>
      </c>
      <c r="E29" s="2">
        <v>17</v>
      </c>
      <c r="F29" s="2">
        <v>81.82893924261333</v>
      </c>
      <c r="G29" s="2">
        <v>31</v>
      </c>
      <c r="H29" s="2">
        <v>88.653666197843421</v>
      </c>
      <c r="I29" s="2">
        <v>12</v>
      </c>
      <c r="J29" s="1">
        <f t="shared" si="0"/>
        <v>85.196535146818917</v>
      </c>
      <c r="K29" s="2">
        <v>77.132608695652195</v>
      </c>
      <c r="L29" s="1">
        <f t="shared" si="1"/>
        <v>71.032133116320324</v>
      </c>
      <c r="M29" s="2">
        <v>2.83</v>
      </c>
      <c r="N29" s="2" t="s">
        <v>156</v>
      </c>
      <c r="O29" s="2" t="s">
        <v>187</v>
      </c>
      <c r="P29" s="2" t="s">
        <v>166</v>
      </c>
    </row>
    <row r="30" spans="1:16" x14ac:dyDescent="0.2">
      <c r="A30" s="2">
        <v>29</v>
      </c>
      <c r="B30" s="2" t="s">
        <v>243</v>
      </c>
      <c r="C30" s="2" t="s">
        <v>244</v>
      </c>
      <c r="D30" s="1">
        <v>82.921999999999997</v>
      </c>
      <c r="E30" s="2">
        <v>27</v>
      </c>
      <c r="F30" s="2">
        <v>80.596808988764039</v>
      </c>
      <c r="G30" s="2">
        <v>35</v>
      </c>
      <c r="H30" s="2">
        <v>85.685822784810128</v>
      </c>
      <c r="I30" s="2">
        <v>32</v>
      </c>
      <c r="J30" s="1">
        <f t="shared" si="0"/>
        <v>83.068210591191374</v>
      </c>
      <c r="K30" s="2">
        <v>76.650000000000006</v>
      </c>
      <c r="L30" s="1">
        <f t="shared" si="1"/>
        <v>70.268642118238276</v>
      </c>
      <c r="M30" s="2">
        <v>2.67</v>
      </c>
      <c r="N30" s="2" t="s">
        <v>157</v>
      </c>
      <c r="O30" s="2" t="s">
        <v>187</v>
      </c>
      <c r="P30" s="2" t="s">
        <v>167</v>
      </c>
    </row>
    <row r="31" spans="1:16" x14ac:dyDescent="0.2">
      <c r="A31" s="2">
        <v>30</v>
      </c>
      <c r="B31" s="2" t="s">
        <v>245</v>
      </c>
      <c r="C31" s="2" t="s">
        <v>246</v>
      </c>
      <c r="D31" s="1">
        <v>82.06</v>
      </c>
      <c r="E31" s="2">
        <v>34</v>
      </c>
      <c r="F31" s="2">
        <v>88.486759959141992</v>
      </c>
      <c r="G31" s="2">
        <v>8</v>
      </c>
      <c r="H31" s="2">
        <v>85.870126582278488</v>
      </c>
      <c r="I31" s="2">
        <v>30</v>
      </c>
      <c r="J31" s="1">
        <f t="shared" si="0"/>
        <v>85.472295513806827</v>
      </c>
      <c r="K31" s="2">
        <v>75.754347826086999</v>
      </c>
      <c r="L31" s="1">
        <f t="shared" si="1"/>
        <v>70.12250258102226</v>
      </c>
      <c r="M31" s="2">
        <v>2.79</v>
      </c>
      <c r="N31" s="2" t="s">
        <v>156</v>
      </c>
      <c r="O31" s="2" t="s">
        <v>187</v>
      </c>
      <c r="P31" s="2" t="s">
        <v>166</v>
      </c>
    </row>
    <row r="32" spans="1:16" x14ac:dyDescent="0.2">
      <c r="A32" s="2">
        <v>31</v>
      </c>
      <c r="B32" s="2" t="s">
        <v>247</v>
      </c>
      <c r="C32" s="2" t="s">
        <v>248</v>
      </c>
      <c r="D32" s="1">
        <v>82.269000000000005</v>
      </c>
      <c r="E32" s="2">
        <v>32</v>
      </c>
      <c r="F32" s="2">
        <v>84.234905005107223</v>
      </c>
      <c r="G32" s="2">
        <v>22</v>
      </c>
      <c r="H32" s="2">
        <v>84.870421940928281</v>
      </c>
      <c r="I32" s="2">
        <v>36</v>
      </c>
      <c r="J32" s="1">
        <f t="shared" si="0"/>
        <v>83.791442315345179</v>
      </c>
      <c r="K32" s="2">
        <v>75.521014492753594</v>
      </c>
      <c r="L32" s="1">
        <f t="shared" si="1"/>
        <v>69.62299860799655</v>
      </c>
      <c r="M32" s="2">
        <v>2.75</v>
      </c>
      <c r="N32" s="2" t="s">
        <v>156</v>
      </c>
      <c r="O32" s="2" t="s">
        <v>187</v>
      </c>
      <c r="P32" s="2" t="s">
        <v>166</v>
      </c>
    </row>
    <row r="33" spans="1:16" x14ac:dyDescent="0.2">
      <c r="A33" s="2">
        <v>32</v>
      </c>
      <c r="B33" s="2" t="s">
        <v>249</v>
      </c>
      <c r="C33" s="2" t="s">
        <v>250</v>
      </c>
      <c r="D33" s="1">
        <v>81.147999999999996</v>
      </c>
      <c r="E33" s="2">
        <v>40</v>
      </c>
      <c r="F33" s="2">
        <v>82.358444444444473</v>
      </c>
      <c r="G33" s="2">
        <v>30</v>
      </c>
      <c r="H33" s="2">
        <v>82.358189873417714</v>
      </c>
      <c r="I33" s="2">
        <v>56</v>
      </c>
      <c r="J33" s="1">
        <f t="shared" si="0"/>
        <v>81.954878105954052</v>
      </c>
      <c r="K33" s="2">
        <v>75.992028985507304</v>
      </c>
      <c r="L33" s="1">
        <f t="shared" si="1"/>
        <v>69.585395911045921</v>
      </c>
      <c r="M33" s="2">
        <v>2.67</v>
      </c>
      <c r="N33" s="2" t="s">
        <v>156</v>
      </c>
      <c r="O33" s="2" t="s">
        <v>187</v>
      </c>
      <c r="P33" s="2" t="s">
        <v>166</v>
      </c>
    </row>
    <row r="34" spans="1:16" x14ac:dyDescent="0.2">
      <c r="A34" s="2">
        <v>33</v>
      </c>
      <c r="B34" s="2" t="s">
        <v>251</v>
      </c>
      <c r="C34" s="2" t="s">
        <v>252</v>
      </c>
      <c r="D34" s="1">
        <v>81.847920000000002</v>
      </c>
      <c r="E34" s="2">
        <v>34</v>
      </c>
      <c r="F34" s="2">
        <v>71.343577195172713</v>
      </c>
      <c r="G34" s="2">
        <v>76</v>
      </c>
      <c r="H34" s="2">
        <v>98.496211908110666</v>
      </c>
      <c r="I34" s="2">
        <v>3</v>
      </c>
      <c r="J34" s="1">
        <f t="shared" si="0"/>
        <v>83.895903034427789</v>
      </c>
      <c r="K34" s="2">
        <v>75.063043478260894</v>
      </c>
      <c r="L34" s="1">
        <f t="shared" si="1"/>
        <v>69.323311041668177</v>
      </c>
      <c r="M34" s="2">
        <v>2.73</v>
      </c>
      <c r="N34" s="2" t="s">
        <v>156</v>
      </c>
      <c r="O34" s="2" t="s">
        <v>187</v>
      </c>
      <c r="P34" s="2" t="s">
        <v>166</v>
      </c>
    </row>
    <row r="35" spans="1:16" x14ac:dyDescent="0.2">
      <c r="A35" s="2">
        <v>34</v>
      </c>
      <c r="B35" s="2" t="s">
        <v>253</v>
      </c>
      <c r="C35" s="2" t="s">
        <v>254</v>
      </c>
      <c r="D35" s="1">
        <v>84.740000000000009</v>
      </c>
      <c r="E35" s="2">
        <v>20</v>
      </c>
      <c r="F35" s="2">
        <v>83.092896833503616</v>
      </c>
      <c r="G35" s="2">
        <v>29</v>
      </c>
      <c r="H35" s="2">
        <v>84.476075949367086</v>
      </c>
      <c r="I35" s="2">
        <v>43</v>
      </c>
      <c r="J35" s="1">
        <f t="shared" si="0"/>
        <v>84.10299092762358</v>
      </c>
      <c r="K35" s="2">
        <v>74.814492753623199</v>
      </c>
      <c r="L35" s="1">
        <f t="shared" si="1"/>
        <v>69.190743113060961</v>
      </c>
      <c r="M35" s="2">
        <v>2.61</v>
      </c>
      <c r="N35" s="2" t="s">
        <v>156</v>
      </c>
      <c r="O35" s="2" t="s">
        <v>187</v>
      </c>
      <c r="P35" s="2" t="s">
        <v>166</v>
      </c>
    </row>
    <row r="36" spans="1:16" x14ac:dyDescent="0.2">
      <c r="A36" s="2">
        <v>35</v>
      </c>
      <c r="B36" s="2" t="s">
        <v>255</v>
      </c>
      <c r="C36" s="2" t="s">
        <v>256</v>
      </c>
      <c r="D36" s="1">
        <v>82.323999999999998</v>
      </c>
      <c r="E36" s="2">
        <v>31</v>
      </c>
      <c r="F36" s="2">
        <v>83.437333333333299</v>
      </c>
      <c r="G36" s="2">
        <v>26</v>
      </c>
      <c r="H36" s="2">
        <v>83.429493670886075</v>
      </c>
      <c r="I36" s="2">
        <v>53</v>
      </c>
      <c r="J36" s="1">
        <f t="shared" si="0"/>
        <v>83.063609001406462</v>
      </c>
      <c r="K36" s="2">
        <v>74.981884057971001</v>
      </c>
      <c r="L36" s="1">
        <f t="shared" si="1"/>
        <v>69.100040640860982</v>
      </c>
      <c r="M36" s="2">
        <v>2.67</v>
      </c>
      <c r="N36" s="2" t="s">
        <v>156</v>
      </c>
      <c r="O36" s="2" t="s">
        <v>187</v>
      </c>
      <c r="P36" s="2" t="s">
        <v>166</v>
      </c>
    </row>
    <row r="37" spans="1:16" x14ac:dyDescent="0.2">
      <c r="A37" s="2">
        <v>36</v>
      </c>
      <c r="B37" s="2" t="s">
        <v>257</v>
      </c>
      <c r="C37" s="2" t="s">
        <v>258</v>
      </c>
      <c r="D37" s="1">
        <v>82.59899999999999</v>
      </c>
      <c r="E37" s="2">
        <v>29</v>
      </c>
      <c r="F37" s="2">
        <v>81.072341164453533</v>
      </c>
      <c r="G37" s="2">
        <v>34</v>
      </c>
      <c r="H37" s="2">
        <v>86.535620253164552</v>
      </c>
      <c r="I37" s="2">
        <v>26</v>
      </c>
      <c r="J37" s="1">
        <f t="shared" si="0"/>
        <v>83.402320472539358</v>
      </c>
      <c r="K37" s="2">
        <v>74.758695652173898</v>
      </c>
      <c r="L37" s="1">
        <f t="shared" si="1"/>
        <v>69.011551051029599</v>
      </c>
      <c r="M37" s="2">
        <v>2.61</v>
      </c>
      <c r="N37" s="2" t="s">
        <v>156</v>
      </c>
      <c r="O37" s="2" t="s">
        <v>187</v>
      </c>
      <c r="P37" s="2" t="s">
        <v>166</v>
      </c>
    </row>
    <row r="38" spans="1:16" x14ac:dyDescent="0.2">
      <c r="A38" s="2">
        <v>37</v>
      </c>
      <c r="B38" s="2" t="s">
        <v>259</v>
      </c>
      <c r="C38" s="2" t="s">
        <v>260</v>
      </c>
      <c r="D38" s="1">
        <v>83.48</v>
      </c>
      <c r="E38" s="2">
        <v>25</v>
      </c>
      <c r="F38" s="2">
        <v>78.842269246774933</v>
      </c>
      <c r="G38" s="2">
        <v>45</v>
      </c>
      <c r="H38" s="2">
        <v>87.740196905766538</v>
      </c>
      <c r="I38" s="2">
        <v>16</v>
      </c>
      <c r="J38" s="1">
        <f t="shared" si="0"/>
        <v>83.354155384180487</v>
      </c>
      <c r="K38" s="2">
        <v>74.361594202898502</v>
      </c>
      <c r="L38" s="1">
        <f t="shared" si="1"/>
        <v>68.723947018865047</v>
      </c>
      <c r="M38" s="2">
        <v>2.5499999999999998</v>
      </c>
      <c r="N38" s="2" t="s">
        <v>156</v>
      </c>
      <c r="O38" s="2" t="s">
        <v>187</v>
      </c>
      <c r="P38" s="2" t="s">
        <v>166</v>
      </c>
    </row>
    <row r="39" spans="1:16" x14ac:dyDescent="0.2">
      <c r="A39" s="2">
        <v>38</v>
      </c>
      <c r="B39" s="21" t="s">
        <v>261</v>
      </c>
      <c r="C39" s="21" t="s">
        <v>262</v>
      </c>
      <c r="D39" s="1">
        <v>81.405000000000001</v>
      </c>
      <c r="E39" s="2">
        <v>37</v>
      </c>
      <c r="F39" s="2">
        <v>80.472171603677268</v>
      </c>
      <c r="G39" s="2">
        <v>36</v>
      </c>
      <c r="H39" s="2">
        <v>87.069230769230757</v>
      </c>
      <c r="I39" s="2">
        <v>21</v>
      </c>
      <c r="J39" s="1">
        <f t="shared" si="0"/>
        <v>82.982134124302675</v>
      </c>
      <c r="K39" s="2">
        <v>74.173913043478294</v>
      </c>
      <c r="L39" s="1">
        <f t="shared" si="1"/>
        <v>68.518165955295331</v>
      </c>
      <c r="M39" s="2">
        <v>2.57</v>
      </c>
      <c r="N39" s="2" t="s">
        <v>156</v>
      </c>
      <c r="O39" s="2" t="s">
        <v>187</v>
      </c>
      <c r="P39" s="2" t="s">
        <v>166</v>
      </c>
    </row>
    <row r="40" spans="1:16" x14ac:dyDescent="0.2">
      <c r="A40" s="2">
        <v>39</v>
      </c>
      <c r="B40" s="2" t="s">
        <v>263</v>
      </c>
      <c r="C40" s="2" t="s">
        <v>264</v>
      </c>
      <c r="D40" s="1">
        <v>78.421999999999997</v>
      </c>
      <c r="E40" s="2">
        <v>55</v>
      </c>
      <c r="F40" s="2">
        <v>80.198998751560595</v>
      </c>
      <c r="G40" s="2">
        <v>40</v>
      </c>
      <c r="H40" s="2">
        <v>88.432395686826069</v>
      </c>
      <c r="I40" s="2">
        <v>15</v>
      </c>
      <c r="J40" s="1">
        <f t="shared" si="0"/>
        <v>82.351131479462211</v>
      </c>
      <c r="K40" s="2">
        <v>74.152173913043498</v>
      </c>
      <c r="L40" s="1">
        <f t="shared" si="1"/>
        <v>68.376748035022885</v>
      </c>
      <c r="M40" s="2">
        <v>2.5099999999999998</v>
      </c>
      <c r="N40" s="2" t="s">
        <v>156</v>
      </c>
      <c r="O40" s="2" t="s">
        <v>187</v>
      </c>
      <c r="P40" s="2" t="s">
        <v>166</v>
      </c>
    </row>
    <row r="41" spans="1:16" x14ac:dyDescent="0.2">
      <c r="A41" s="2">
        <v>40</v>
      </c>
      <c r="B41" s="2" t="s">
        <v>265</v>
      </c>
      <c r="C41" s="2" t="s">
        <v>266</v>
      </c>
      <c r="D41" s="1">
        <v>82.161999999999992</v>
      </c>
      <c r="E41" s="2">
        <v>33</v>
      </c>
      <c r="F41" s="2">
        <v>71.836444444444467</v>
      </c>
      <c r="G41" s="2">
        <v>75</v>
      </c>
      <c r="H41" s="2">
        <v>84.186303797468341</v>
      </c>
      <c r="I41" s="2">
        <v>46</v>
      </c>
      <c r="J41" s="1">
        <f t="shared" si="0"/>
        <v>79.3949160806376</v>
      </c>
      <c r="K41" s="2">
        <v>74.986231884058</v>
      </c>
      <c r="L41" s="1">
        <f t="shared" si="1"/>
        <v>68.369345534968119</v>
      </c>
      <c r="M41" s="2">
        <v>2.5499999999999998</v>
      </c>
      <c r="N41" s="2" t="s">
        <v>156</v>
      </c>
      <c r="O41" s="2" t="s">
        <v>187</v>
      </c>
      <c r="P41" s="2" t="s">
        <v>166</v>
      </c>
    </row>
    <row r="42" spans="1:16" x14ac:dyDescent="0.2">
      <c r="A42" s="2">
        <v>41</v>
      </c>
      <c r="B42" s="2" t="s">
        <v>267</v>
      </c>
      <c r="C42" s="2" t="s">
        <v>268</v>
      </c>
      <c r="D42" s="1">
        <v>81.138000000000005</v>
      </c>
      <c r="E42" s="2">
        <v>41</v>
      </c>
      <c r="F42" s="2">
        <v>78.782711610486885</v>
      </c>
      <c r="G42" s="2">
        <v>46</v>
      </c>
      <c r="H42" s="2">
        <v>83.811289263947486</v>
      </c>
      <c r="I42" s="2">
        <v>48</v>
      </c>
      <c r="J42" s="1">
        <f t="shared" si="0"/>
        <v>81.244000291478116</v>
      </c>
      <c r="K42" s="2">
        <v>74.254347826086999</v>
      </c>
      <c r="L42" s="1">
        <f t="shared" si="1"/>
        <v>68.226843536556515</v>
      </c>
      <c r="M42" s="2">
        <v>2.52</v>
      </c>
      <c r="N42" s="2" t="s">
        <v>156</v>
      </c>
      <c r="O42" s="2" t="s">
        <v>187</v>
      </c>
      <c r="P42" s="2" t="s">
        <v>166</v>
      </c>
    </row>
    <row r="43" spans="1:16" x14ac:dyDescent="0.2">
      <c r="A43" s="2">
        <v>42</v>
      </c>
      <c r="B43" s="2" t="s">
        <v>269</v>
      </c>
      <c r="C43" s="2" t="s">
        <v>270</v>
      </c>
      <c r="D43" s="1">
        <v>78.941509999999994</v>
      </c>
      <c r="E43" s="2">
        <v>60</v>
      </c>
      <c r="F43" s="2">
        <v>78.137019407558711</v>
      </c>
      <c r="G43" s="2">
        <v>53</v>
      </c>
      <c r="H43" s="2">
        <v>85.17873417721519</v>
      </c>
      <c r="I43" s="2">
        <v>35</v>
      </c>
      <c r="J43" s="1">
        <f t="shared" si="0"/>
        <v>80.752421194924636</v>
      </c>
      <c r="K43" s="2">
        <v>74.122695035461007</v>
      </c>
      <c r="L43" s="1">
        <f t="shared" si="1"/>
        <v>68.036370763807625</v>
      </c>
      <c r="M43" s="2">
        <v>2.62</v>
      </c>
      <c r="N43" s="2" t="s">
        <v>156</v>
      </c>
      <c r="O43" s="2" t="s">
        <v>230</v>
      </c>
      <c r="P43" s="2" t="s">
        <v>166</v>
      </c>
    </row>
    <row r="44" spans="1:16" x14ac:dyDescent="0.2">
      <c r="A44" s="2">
        <v>43</v>
      </c>
      <c r="B44" s="2" t="s">
        <v>271</v>
      </c>
      <c r="C44" s="2" t="s">
        <v>272</v>
      </c>
      <c r="D44" s="1">
        <v>80.024000000000001</v>
      </c>
      <c r="E44" s="2">
        <v>45</v>
      </c>
      <c r="F44" s="2">
        <v>76.623371618809813</v>
      </c>
      <c r="G44" s="2">
        <v>61</v>
      </c>
      <c r="H44" s="2">
        <v>84.522105016408815</v>
      </c>
      <c r="I44" s="2">
        <v>42</v>
      </c>
      <c r="J44" s="1">
        <f t="shared" si="0"/>
        <v>80.389825545072881</v>
      </c>
      <c r="K44" s="2">
        <v>73.484057971014494</v>
      </c>
      <c r="L44" s="1">
        <f t="shared" si="1"/>
        <v>67.51680568872473</v>
      </c>
      <c r="M44" s="2">
        <v>2.4</v>
      </c>
      <c r="N44" s="2" t="s">
        <v>156</v>
      </c>
      <c r="O44" s="2" t="s">
        <v>187</v>
      </c>
      <c r="P44" s="2" t="s">
        <v>166</v>
      </c>
    </row>
    <row r="45" spans="1:16" x14ac:dyDescent="0.2">
      <c r="A45" s="2">
        <v>44</v>
      </c>
      <c r="B45" s="2" t="s">
        <v>273</v>
      </c>
      <c r="C45" s="2" t="s">
        <v>274</v>
      </c>
      <c r="D45" s="1">
        <v>81.236000000000004</v>
      </c>
      <c r="E45" s="2">
        <v>39</v>
      </c>
      <c r="F45" s="2">
        <v>76.388796504369552</v>
      </c>
      <c r="G45" s="2">
        <v>63</v>
      </c>
      <c r="H45" s="2">
        <v>83.572708626347875</v>
      </c>
      <c r="I45" s="2">
        <v>52</v>
      </c>
      <c r="J45" s="1">
        <f t="shared" si="0"/>
        <v>80.39916837690582</v>
      </c>
      <c r="K45" s="2">
        <v>73.373188405797094</v>
      </c>
      <c r="L45" s="1">
        <f t="shared" si="1"/>
        <v>67.441065559439124</v>
      </c>
      <c r="M45" s="2">
        <v>2.35</v>
      </c>
      <c r="N45" s="2" t="s">
        <v>156</v>
      </c>
      <c r="O45" s="2" t="s">
        <v>187</v>
      </c>
      <c r="P45" s="2" t="s">
        <v>166</v>
      </c>
    </row>
    <row r="46" spans="1:16" x14ac:dyDescent="0.2">
      <c r="A46" s="2">
        <v>45</v>
      </c>
      <c r="B46" s="2" t="s">
        <v>275</v>
      </c>
      <c r="C46" s="2" t="s">
        <v>276</v>
      </c>
      <c r="D46" s="1">
        <v>79.83</v>
      </c>
      <c r="E46" s="2">
        <v>48</v>
      </c>
      <c r="F46" s="2">
        <v>79.088633333333306</v>
      </c>
      <c r="G46" s="2">
        <v>43</v>
      </c>
      <c r="H46" s="2">
        <v>85.856354430379739</v>
      </c>
      <c r="I46" s="2">
        <v>31</v>
      </c>
      <c r="J46" s="1">
        <f t="shared" si="0"/>
        <v>81.591662587904352</v>
      </c>
      <c r="K46" s="2">
        <v>73.006521739130406</v>
      </c>
      <c r="L46" s="1">
        <f t="shared" si="1"/>
        <v>67.422897734972153</v>
      </c>
      <c r="M46" s="2">
        <v>2.66</v>
      </c>
      <c r="N46" s="2" t="s">
        <v>156</v>
      </c>
      <c r="O46" s="2" t="s">
        <v>187</v>
      </c>
      <c r="P46" s="2" t="s">
        <v>166</v>
      </c>
    </row>
    <row r="47" spans="1:16" x14ac:dyDescent="0.2">
      <c r="A47" s="2">
        <v>46</v>
      </c>
      <c r="B47" s="2" t="s">
        <v>277</v>
      </c>
      <c r="C47" s="2" t="s">
        <v>278</v>
      </c>
      <c r="D47" s="1">
        <v>83.858000000000004</v>
      </c>
      <c r="E47" s="2">
        <v>23</v>
      </c>
      <c r="F47" s="2">
        <v>78.554733401430099</v>
      </c>
      <c r="G47" s="2">
        <v>49</v>
      </c>
      <c r="H47" s="2">
        <v>84.823037974683544</v>
      </c>
      <c r="I47" s="2">
        <v>37</v>
      </c>
      <c r="J47" s="1">
        <f t="shared" si="0"/>
        <v>82.411923792037882</v>
      </c>
      <c r="K47" s="2">
        <v>72.481884057971001</v>
      </c>
      <c r="L47" s="1">
        <f t="shared" si="1"/>
        <v>67.21970359898728</v>
      </c>
      <c r="M47" s="2">
        <v>2.58</v>
      </c>
      <c r="N47" s="2" t="s">
        <v>156</v>
      </c>
      <c r="O47" s="2" t="s">
        <v>230</v>
      </c>
      <c r="P47" s="2" t="s">
        <v>166</v>
      </c>
    </row>
    <row r="48" spans="1:16" x14ac:dyDescent="0.2">
      <c r="A48" s="2">
        <v>47</v>
      </c>
      <c r="B48" s="2" t="s">
        <v>279</v>
      </c>
      <c r="C48" s="2" t="s">
        <v>280</v>
      </c>
      <c r="D48" s="1">
        <v>77.942999999999998</v>
      </c>
      <c r="E48" s="2">
        <v>58</v>
      </c>
      <c r="F48" s="2">
        <v>78.245524760715782</v>
      </c>
      <c r="G48" s="2">
        <v>52</v>
      </c>
      <c r="H48" s="2">
        <v>84.5372892639475</v>
      </c>
      <c r="I48" s="2">
        <v>41</v>
      </c>
      <c r="J48" s="1">
        <f t="shared" si="0"/>
        <v>80.241938008221098</v>
      </c>
      <c r="K48" s="2">
        <v>73.093478260869603</v>
      </c>
      <c r="L48" s="1">
        <f t="shared" si="1"/>
        <v>67.213822384252936</v>
      </c>
      <c r="M48" s="2">
        <v>2.44</v>
      </c>
      <c r="N48" s="2" t="s">
        <v>156</v>
      </c>
      <c r="O48" s="2" t="s">
        <v>230</v>
      </c>
      <c r="P48" s="2" t="s">
        <v>166</v>
      </c>
    </row>
    <row r="49" spans="1:16" x14ac:dyDescent="0.2">
      <c r="A49" s="2">
        <v>48</v>
      </c>
      <c r="B49" s="2" t="s">
        <v>281</v>
      </c>
      <c r="C49" s="2" t="s">
        <v>282</v>
      </c>
      <c r="D49" s="1">
        <v>81.397999999999996</v>
      </c>
      <c r="E49" s="2">
        <v>38</v>
      </c>
      <c r="F49" s="2">
        <v>78.576061287027642</v>
      </c>
      <c r="G49" s="2">
        <v>48</v>
      </c>
      <c r="H49" s="2">
        <v>84.306329113924036</v>
      </c>
      <c r="I49" s="2">
        <v>44</v>
      </c>
      <c r="J49" s="1">
        <f t="shared" si="0"/>
        <v>81.42679680031722</v>
      </c>
      <c r="K49" s="2">
        <v>72.624637681159399</v>
      </c>
      <c r="L49" s="1">
        <f t="shared" si="1"/>
        <v>67.122605736875016</v>
      </c>
      <c r="M49" s="2">
        <v>2.46</v>
      </c>
      <c r="N49" s="2" t="s">
        <v>156</v>
      </c>
      <c r="O49" s="2" t="s">
        <v>187</v>
      </c>
      <c r="P49" s="2" t="s">
        <v>166</v>
      </c>
    </row>
    <row r="50" spans="1:16" x14ac:dyDescent="0.2">
      <c r="A50" s="2">
        <v>49</v>
      </c>
      <c r="B50" s="2" t="s">
        <v>283</v>
      </c>
      <c r="C50" s="2" t="s">
        <v>284</v>
      </c>
      <c r="D50" s="1">
        <v>82.785000000000011</v>
      </c>
      <c r="E50" s="2">
        <v>28</v>
      </c>
      <c r="F50" s="2">
        <v>73.869970037453172</v>
      </c>
      <c r="G50" s="2">
        <v>71</v>
      </c>
      <c r="H50" s="2">
        <v>83.779759962494154</v>
      </c>
      <c r="I50" s="2">
        <v>49</v>
      </c>
      <c r="J50" s="1">
        <f t="shared" si="0"/>
        <v>80.144909999982445</v>
      </c>
      <c r="K50" s="2">
        <v>72.712318840579698</v>
      </c>
      <c r="L50" s="1">
        <f t="shared" si="1"/>
        <v>66.927605188402282</v>
      </c>
      <c r="M50" s="2">
        <v>2.37</v>
      </c>
      <c r="N50" s="2" t="s">
        <v>156</v>
      </c>
      <c r="O50" s="2" t="s">
        <v>230</v>
      </c>
      <c r="P50" s="2" t="s">
        <v>166</v>
      </c>
    </row>
    <row r="51" spans="1:16" x14ac:dyDescent="0.2">
      <c r="A51" s="2">
        <v>50</v>
      </c>
      <c r="B51" s="2" t="s">
        <v>285</v>
      </c>
      <c r="C51" s="2" t="s">
        <v>286</v>
      </c>
      <c r="D51" s="1">
        <v>84.459000000000003</v>
      </c>
      <c r="E51" s="2">
        <v>21</v>
      </c>
      <c r="F51" s="2">
        <v>80.13922222222223</v>
      </c>
      <c r="G51" s="2">
        <v>41</v>
      </c>
      <c r="H51" s="2">
        <v>81.987962025316449</v>
      </c>
      <c r="I51" s="2">
        <v>57</v>
      </c>
      <c r="J51" s="1">
        <f t="shared" si="0"/>
        <v>82.195394749179556</v>
      </c>
      <c r="K51" s="2">
        <v>72.105072463768096</v>
      </c>
      <c r="L51" s="1">
        <f t="shared" si="1"/>
        <v>66.912629674473578</v>
      </c>
      <c r="M51" s="2">
        <v>2.36</v>
      </c>
      <c r="N51" s="2" t="s">
        <v>156</v>
      </c>
      <c r="O51" s="2" t="s">
        <v>230</v>
      </c>
      <c r="P51" s="2" t="s">
        <v>166</v>
      </c>
    </row>
    <row r="52" spans="1:16" x14ac:dyDescent="0.2">
      <c r="A52" s="2">
        <v>51</v>
      </c>
      <c r="B52" s="2" t="s">
        <v>287</v>
      </c>
      <c r="C52" s="2" t="s">
        <v>288</v>
      </c>
      <c r="D52" s="1">
        <v>79.84899999999999</v>
      </c>
      <c r="E52" s="2">
        <v>47</v>
      </c>
      <c r="F52" s="2">
        <v>78.580518518518517</v>
      </c>
      <c r="G52" s="2">
        <v>47</v>
      </c>
      <c r="H52" s="2">
        <v>77.411406469760905</v>
      </c>
      <c r="I52" s="2">
        <v>73</v>
      </c>
      <c r="J52" s="1">
        <f t="shared" si="0"/>
        <v>78.613641662759804</v>
      </c>
      <c r="K52" s="2">
        <v>72.510869565217405</v>
      </c>
      <c r="L52" s="1">
        <f t="shared" si="1"/>
        <v>66.480337028204147</v>
      </c>
      <c r="M52" s="2">
        <v>2.2999999999999998</v>
      </c>
      <c r="N52" s="2" t="s">
        <v>156</v>
      </c>
      <c r="O52" s="2" t="s">
        <v>230</v>
      </c>
      <c r="P52" s="2" t="s">
        <v>166</v>
      </c>
    </row>
    <row r="53" spans="1:16" x14ac:dyDescent="0.2">
      <c r="A53" s="2">
        <v>52</v>
      </c>
      <c r="B53" s="2" t="s">
        <v>289</v>
      </c>
      <c r="C53" s="2" t="s">
        <v>290</v>
      </c>
      <c r="D53" s="1">
        <v>79.687000000000012</v>
      </c>
      <c r="E53" s="2">
        <v>50</v>
      </c>
      <c r="F53" s="2">
        <v>79.139555555555546</v>
      </c>
      <c r="G53" s="2">
        <v>42</v>
      </c>
      <c r="H53" s="2">
        <v>83.60698734177214</v>
      </c>
      <c r="I53" s="2">
        <v>51</v>
      </c>
      <c r="J53" s="1">
        <f t="shared" si="0"/>
        <v>80.811180965775904</v>
      </c>
      <c r="K53" s="2">
        <v>71.881159420289805</v>
      </c>
      <c r="L53" s="1">
        <f t="shared" si="1"/>
        <v>66.479047787358041</v>
      </c>
      <c r="M53" s="2">
        <v>2.5299999999999998</v>
      </c>
      <c r="N53" s="2" t="s">
        <v>156</v>
      </c>
      <c r="O53" s="2" t="s">
        <v>187</v>
      </c>
      <c r="P53" s="2" t="s">
        <v>166</v>
      </c>
    </row>
    <row r="54" spans="1:16" x14ac:dyDescent="0.2">
      <c r="A54" s="2">
        <v>53</v>
      </c>
      <c r="B54" s="2" t="s">
        <v>291</v>
      </c>
      <c r="C54" s="2" t="s">
        <v>292</v>
      </c>
      <c r="D54" s="1">
        <v>79.185999999999993</v>
      </c>
      <c r="E54" s="2">
        <v>52</v>
      </c>
      <c r="F54" s="2">
        <v>80.336777777777769</v>
      </c>
      <c r="G54" s="2">
        <v>39</v>
      </c>
      <c r="H54" s="2">
        <v>78.155658227848107</v>
      </c>
      <c r="I54" s="2">
        <v>71</v>
      </c>
      <c r="J54" s="1">
        <f t="shared" si="0"/>
        <v>79.226145335208628</v>
      </c>
      <c r="K54" s="2">
        <v>72.302173913043504</v>
      </c>
      <c r="L54" s="1">
        <f t="shared" si="1"/>
        <v>66.456750806172181</v>
      </c>
      <c r="M54" s="2">
        <v>2.29</v>
      </c>
      <c r="N54" s="2" t="s">
        <v>157</v>
      </c>
      <c r="O54" s="2" t="s">
        <v>187</v>
      </c>
      <c r="P54" s="2" t="s">
        <v>166</v>
      </c>
    </row>
    <row r="55" spans="1:16" x14ac:dyDescent="0.2">
      <c r="A55" s="2">
        <v>54</v>
      </c>
      <c r="B55" s="2" t="s">
        <v>293</v>
      </c>
      <c r="C55" s="2" t="s">
        <v>294</v>
      </c>
      <c r="D55" s="1">
        <v>80.711999999999989</v>
      </c>
      <c r="E55" s="2">
        <v>42</v>
      </c>
      <c r="F55" s="2">
        <v>76.824076570952897</v>
      </c>
      <c r="G55" s="2">
        <v>60</v>
      </c>
      <c r="H55" s="2">
        <v>83.745180496952656</v>
      </c>
      <c r="I55" s="2">
        <v>50</v>
      </c>
      <c r="J55" s="1">
        <f t="shared" si="0"/>
        <v>80.427085689301848</v>
      </c>
      <c r="K55" s="2">
        <v>71.5833333333333</v>
      </c>
      <c r="L55" s="1">
        <f t="shared" si="1"/>
        <v>66.193750471193681</v>
      </c>
      <c r="M55" s="2">
        <v>2.2599999999999998</v>
      </c>
      <c r="N55" s="2" t="s">
        <v>156</v>
      </c>
      <c r="O55" s="2" t="s">
        <v>187</v>
      </c>
      <c r="P55" s="2" t="s">
        <v>166</v>
      </c>
    </row>
    <row r="56" spans="1:16" x14ac:dyDescent="0.2">
      <c r="A56" s="2">
        <v>55</v>
      </c>
      <c r="B56" s="2" t="s">
        <v>295</v>
      </c>
      <c r="C56" s="2" t="s">
        <v>296</v>
      </c>
      <c r="D56" s="1">
        <v>78.967999999999989</v>
      </c>
      <c r="E56" s="2">
        <v>53</v>
      </c>
      <c r="F56" s="2">
        <v>79.024806945863176</v>
      </c>
      <c r="G56" s="2">
        <v>44</v>
      </c>
      <c r="H56" s="2">
        <v>81.977721518987352</v>
      </c>
      <c r="I56" s="2">
        <v>58</v>
      </c>
      <c r="J56" s="1">
        <f t="shared" si="0"/>
        <v>79.990176154950163</v>
      </c>
      <c r="K56" s="2">
        <v>71.277536231884099</v>
      </c>
      <c r="L56" s="1">
        <f t="shared" si="1"/>
        <v>65.892310593308906</v>
      </c>
      <c r="M56" s="2">
        <v>2.2799999999999998</v>
      </c>
      <c r="N56" s="2" t="s">
        <v>156</v>
      </c>
      <c r="O56" s="2" t="s">
        <v>187</v>
      </c>
      <c r="P56" s="2" t="s">
        <v>166</v>
      </c>
    </row>
    <row r="57" spans="1:16" x14ac:dyDescent="0.2">
      <c r="A57" s="2">
        <v>56</v>
      </c>
      <c r="B57" s="2" t="s">
        <v>297</v>
      </c>
      <c r="C57" s="2" t="s">
        <v>298</v>
      </c>
      <c r="D57" s="1">
        <v>77.296999999999997</v>
      </c>
      <c r="E57" s="2">
        <v>65</v>
      </c>
      <c r="F57" s="2">
        <v>75.104986721144044</v>
      </c>
      <c r="G57" s="2">
        <v>66</v>
      </c>
      <c r="H57" s="2">
        <v>81.747974683544314</v>
      </c>
      <c r="I57" s="2">
        <v>60</v>
      </c>
      <c r="J57" s="1">
        <f t="shared" si="0"/>
        <v>78.049987134896128</v>
      </c>
      <c r="K57" s="2">
        <v>71.8195652173913</v>
      </c>
      <c r="L57" s="1">
        <f t="shared" si="1"/>
        <v>65.883693079153133</v>
      </c>
      <c r="M57" s="2">
        <v>2.27</v>
      </c>
      <c r="N57" s="2" t="s">
        <v>156</v>
      </c>
      <c r="O57" s="2" t="s">
        <v>230</v>
      </c>
      <c r="P57" s="2" t="s">
        <v>166</v>
      </c>
    </row>
    <row r="58" spans="1:16" x14ac:dyDescent="0.2">
      <c r="A58" s="2">
        <v>57</v>
      </c>
      <c r="B58" s="2" t="s">
        <v>299</v>
      </c>
      <c r="C58" s="2" t="s">
        <v>300</v>
      </c>
      <c r="D58" s="1">
        <v>76.770999999999987</v>
      </c>
      <c r="E58" s="2">
        <v>67</v>
      </c>
      <c r="F58" s="2">
        <v>74.632959633791046</v>
      </c>
      <c r="G58" s="2">
        <v>69</v>
      </c>
      <c r="H58" s="2">
        <v>78.70780121894046</v>
      </c>
      <c r="I58" s="2">
        <v>70</v>
      </c>
      <c r="J58" s="1">
        <f t="shared" si="0"/>
        <v>76.703920284243836</v>
      </c>
      <c r="K58" s="2">
        <v>71.985507246376798</v>
      </c>
      <c r="L58" s="1">
        <f t="shared" si="1"/>
        <v>65.730639129312522</v>
      </c>
      <c r="M58" s="2">
        <v>2.3199999999999998</v>
      </c>
      <c r="N58" s="2" t="s">
        <v>156</v>
      </c>
      <c r="O58" s="2" t="s">
        <v>187</v>
      </c>
      <c r="P58" s="2" t="s">
        <v>166</v>
      </c>
    </row>
    <row r="59" spans="1:16" x14ac:dyDescent="0.2">
      <c r="A59" s="2">
        <v>58</v>
      </c>
      <c r="B59" s="2" t="s">
        <v>301</v>
      </c>
      <c r="C59" s="2" t="s">
        <v>302</v>
      </c>
      <c r="D59" s="1">
        <v>76.287999999999997</v>
      </c>
      <c r="E59" s="2">
        <v>71</v>
      </c>
      <c r="F59" s="2">
        <v>77.340888888888927</v>
      </c>
      <c r="G59" s="2">
        <v>57</v>
      </c>
      <c r="H59" s="2"/>
      <c r="I59" s="2"/>
      <c r="J59" s="1">
        <f t="shared" si="0"/>
        <v>76.814444444444462</v>
      </c>
      <c r="K59" s="2">
        <v>71.911111111111097</v>
      </c>
      <c r="L59" s="1">
        <f t="shared" si="1"/>
        <v>65.700666666666663</v>
      </c>
      <c r="M59" s="2">
        <v>2.37</v>
      </c>
      <c r="N59" s="2" t="s">
        <v>156</v>
      </c>
      <c r="O59" s="2" t="s">
        <v>230</v>
      </c>
      <c r="P59" s="2" t="s">
        <v>166</v>
      </c>
    </row>
    <row r="60" spans="1:16" x14ac:dyDescent="0.2">
      <c r="A60" s="2">
        <v>59</v>
      </c>
      <c r="B60" s="2" t="s">
        <v>303</v>
      </c>
      <c r="C60" s="2" t="s">
        <v>304</v>
      </c>
      <c r="D60" s="1">
        <v>79.406000000000006</v>
      </c>
      <c r="E60" s="2">
        <v>51</v>
      </c>
      <c r="F60" s="2">
        <v>76.858136874361605</v>
      </c>
      <c r="G60" s="2">
        <v>59</v>
      </c>
      <c r="H60" s="2">
        <v>80.473468354430381</v>
      </c>
      <c r="I60" s="2">
        <v>63</v>
      </c>
      <c r="J60" s="1">
        <f t="shared" si="0"/>
        <v>78.912535076264007</v>
      </c>
      <c r="K60" s="2">
        <v>71.256521739130406</v>
      </c>
      <c r="L60" s="1">
        <f t="shared" si="1"/>
        <v>65.662072232644078</v>
      </c>
      <c r="M60" s="2">
        <v>2.39</v>
      </c>
      <c r="N60" s="2" t="s">
        <v>156</v>
      </c>
      <c r="O60" s="2" t="s">
        <v>187</v>
      </c>
      <c r="P60" s="2" t="s">
        <v>166</v>
      </c>
    </row>
    <row r="61" spans="1:16" x14ac:dyDescent="0.2">
      <c r="A61" s="2">
        <v>60</v>
      </c>
      <c r="B61" s="2" t="s">
        <v>305</v>
      </c>
      <c r="C61" s="2" t="s">
        <v>306</v>
      </c>
      <c r="D61" s="1">
        <v>77.503</v>
      </c>
      <c r="E61" s="2">
        <v>62</v>
      </c>
      <c r="F61" s="2">
        <v>77.405326674989581</v>
      </c>
      <c r="G61" s="2">
        <v>56</v>
      </c>
      <c r="H61" s="2">
        <v>82.84933192686357</v>
      </c>
      <c r="I61" s="2">
        <v>55</v>
      </c>
      <c r="J61" s="1">
        <f t="shared" si="0"/>
        <v>79.252552867284393</v>
      </c>
      <c r="K61" s="2">
        <v>71.031159420289896</v>
      </c>
      <c r="L61" s="1">
        <f t="shared" si="1"/>
        <v>65.572322167659806</v>
      </c>
      <c r="M61" s="2">
        <v>2.38</v>
      </c>
      <c r="N61" s="2" t="s">
        <v>156</v>
      </c>
      <c r="O61" s="2" t="s">
        <v>187</v>
      </c>
      <c r="P61" s="2" t="s">
        <v>166</v>
      </c>
    </row>
    <row r="62" spans="1:16" x14ac:dyDescent="0.2">
      <c r="A62" s="2">
        <v>61</v>
      </c>
      <c r="B62" s="2" t="s">
        <v>307</v>
      </c>
      <c r="C62" s="2" t="s">
        <v>308</v>
      </c>
      <c r="D62" s="1">
        <v>80.3</v>
      </c>
      <c r="E62" s="2">
        <v>43</v>
      </c>
      <c r="F62" s="2">
        <v>78.326888888888888</v>
      </c>
      <c r="G62" s="2">
        <v>50</v>
      </c>
      <c r="H62" s="2">
        <v>80.733256446319743</v>
      </c>
      <c r="I62" s="2">
        <v>62</v>
      </c>
      <c r="J62" s="1">
        <f t="shared" si="0"/>
        <v>79.786715111736214</v>
      </c>
      <c r="K62" s="2">
        <v>70.790579710144897</v>
      </c>
      <c r="L62" s="1">
        <f t="shared" si="1"/>
        <v>65.510748819448665</v>
      </c>
      <c r="M62" s="2">
        <v>2.23</v>
      </c>
      <c r="N62" s="2" t="s">
        <v>156</v>
      </c>
      <c r="O62" s="2" t="s">
        <v>230</v>
      </c>
      <c r="P62" s="2" t="s">
        <v>166</v>
      </c>
    </row>
    <row r="63" spans="1:16" x14ac:dyDescent="0.2">
      <c r="A63" s="2">
        <v>62</v>
      </c>
      <c r="B63" s="2" t="s">
        <v>309</v>
      </c>
      <c r="C63" s="2" t="s">
        <v>310</v>
      </c>
      <c r="D63" s="1">
        <v>77.653999999999996</v>
      </c>
      <c r="E63" s="2">
        <v>61</v>
      </c>
      <c r="F63" s="2">
        <v>77.0568168955472</v>
      </c>
      <c r="G63" s="2">
        <v>58</v>
      </c>
      <c r="H63" s="2">
        <v>84.712081575246131</v>
      </c>
      <c r="I63" s="2">
        <v>39</v>
      </c>
      <c r="J63" s="1">
        <f t="shared" si="0"/>
        <v>79.807632823597771</v>
      </c>
      <c r="K63" s="2">
        <v>70.695652173913004</v>
      </c>
      <c r="L63" s="1">
        <f t="shared" si="1"/>
        <v>65.448483086458651</v>
      </c>
      <c r="M63" s="2">
        <v>2.33</v>
      </c>
      <c r="N63" s="2" t="s">
        <v>156</v>
      </c>
      <c r="O63" s="2" t="s">
        <v>187</v>
      </c>
      <c r="P63" s="2" t="s">
        <v>166</v>
      </c>
    </row>
    <row r="64" spans="1:16" x14ac:dyDescent="0.2">
      <c r="A64" s="2">
        <v>63</v>
      </c>
      <c r="B64" s="2" t="s">
        <v>311</v>
      </c>
      <c r="C64" s="2" t="s">
        <v>312</v>
      </c>
      <c r="D64" s="1">
        <v>73.296000000000006</v>
      </c>
      <c r="E64" s="2">
        <v>77</v>
      </c>
      <c r="F64" s="2">
        <v>80.347555555555545</v>
      </c>
      <c r="G64" s="2">
        <v>38</v>
      </c>
      <c r="H64" s="2">
        <v>79.21926582278482</v>
      </c>
      <c r="I64" s="2">
        <v>67</v>
      </c>
      <c r="J64" s="1">
        <f t="shared" si="0"/>
        <v>77.6209404594468</v>
      </c>
      <c r="K64" s="2">
        <v>71.154347826087005</v>
      </c>
      <c r="L64" s="1">
        <f t="shared" si="1"/>
        <v>65.332231570150256</v>
      </c>
      <c r="M64" s="2">
        <v>2.2999999999999998</v>
      </c>
      <c r="N64" s="2" t="s">
        <v>156</v>
      </c>
      <c r="O64" s="2" t="s">
        <v>187</v>
      </c>
      <c r="P64" s="2" t="s">
        <v>166</v>
      </c>
    </row>
    <row r="65" spans="1:16" x14ac:dyDescent="0.2">
      <c r="A65" s="2">
        <v>64</v>
      </c>
      <c r="B65" s="2" t="s">
        <v>313</v>
      </c>
      <c r="C65" s="2" t="s">
        <v>314</v>
      </c>
      <c r="D65" s="1">
        <v>78.765000000000001</v>
      </c>
      <c r="E65" s="2">
        <v>54</v>
      </c>
      <c r="F65" s="2">
        <v>78.314633333333305</v>
      </c>
      <c r="G65" s="2">
        <v>51</v>
      </c>
      <c r="H65" s="2">
        <v>81.017873417721518</v>
      </c>
      <c r="I65" s="2">
        <v>61</v>
      </c>
      <c r="J65" s="1">
        <f t="shared" si="0"/>
        <v>79.365835583684941</v>
      </c>
      <c r="K65" s="2">
        <v>70.638405797101498</v>
      </c>
      <c r="L65" s="1">
        <f t="shared" si="1"/>
        <v>65.320051174708041</v>
      </c>
      <c r="M65" s="2">
        <v>2.34</v>
      </c>
      <c r="N65" s="2" t="s">
        <v>156</v>
      </c>
      <c r="O65" s="2" t="s">
        <v>230</v>
      </c>
      <c r="P65" s="2" t="s">
        <v>166</v>
      </c>
    </row>
    <row r="66" spans="1:16" x14ac:dyDescent="0.2">
      <c r="A66" s="2">
        <v>65</v>
      </c>
      <c r="B66" s="2" t="s">
        <v>315</v>
      </c>
      <c r="C66" s="2" t="s">
        <v>316</v>
      </c>
      <c r="D66" s="1">
        <v>77.991</v>
      </c>
      <c r="E66" s="2">
        <v>57</v>
      </c>
      <c r="F66" s="2">
        <v>76.284007490636725</v>
      </c>
      <c r="G66" s="2">
        <v>64</v>
      </c>
      <c r="H66" s="2">
        <v>81.931170182841072</v>
      </c>
      <c r="I66" s="2">
        <v>59</v>
      </c>
      <c r="J66" s="1">
        <f t="shared" ref="J66:J81" si="2">AVERAGE(D66,F66,H66)</f>
        <v>78.735392557825932</v>
      </c>
      <c r="K66" s="2">
        <v>70.428260869565193</v>
      </c>
      <c r="L66" s="1">
        <f t="shared" ref="L66:L81" si="3">J66*0.2+K66*0.7</f>
        <v>65.046861120260814</v>
      </c>
      <c r="M66" s="2">
        <v>2.46</v>
      </c>
      <c r="N66" s="2" t="s">
        <v>156</v>
      </c>
      <c r="O66" s="2" t="s">
        <v>230</v>
      </c>
      <c r="P66" s="2" t="s">
        <v>166</v>
      </c>
    </row>
    <row r="67" spans="1:16" x14ac:dyDescent="0.2">
      <c r="A67" s="2">
        <v>66</v>
      </c>
      <c r="B67" s="2" t="s">
        <v>317</v>
      </c>
      <c r="C67" s="2" t="s">
        <v>318</v>
      </c>
      <c r="D67" s="1">
        <v>74.591999999999985</v>
      </c>
      <c r="E67" s="2">
        <v>75</v>
      </c>
      <c r="F67" s="2">
        <v>80.422111111111064</v>
      </c>
      <c r="G67" s="2">
        <v>37</v>
      </c>
      <c r="H67" s="2">
        <v>79.06712658227849</v>
      </c>
      <c r="I67" s="2">
        <v>68</v>
      </c>
      <c r="J67" s="1">
        <f t="shared" si="2"/>
        <v>78.027079231129846</v>
      </c>
      <c r="K67" s="2">
        <v>70.013768115942</v>
      </c>
      <c r="L67" s="1">
        <f t="shared" si="3"/>
        <v>64.615053527385371</v>
      </c>
      <c r="M67" s="2">
        <v>2.31</v>
      </c>
      <c r="N67" s="2" t="s">
        <v>156</v>
      </c>
      <c r="O67" s="2" t="s">
        <v>230</v>
      </c>
      <c r="P67" s="2" t="s">
        <v>166</v>
      </c>
    </row>
    <row r="68" spans="1:16" x14ac:dyDescent="0.2">
      <c r="A68" s="2">
        <v>67</v>
      </c>
      <c r="B68" s="2" t="s">
        <v>319</v>
      </c>
      <c r="C68" s="2" t="s">
        <v>320</v>
      </c>
      <c r="D68" s="1">
        <v>77.855000000000004</v>
      </c>
      <c r="E68" s="2">
        <v>59</v>
      </c>
      <c r="F68" s="2">
        <v>69.713999999999999</v>
      </c>
      <c r="G68" s="2">
        <v>78</v>
      </c>
      <c r="H68" s="2">
        <v>84.778886075949359</v>
      </c>
      <c r="I68" s="2">
        <v>38</v>
      </c>
      <c r="J68" s="1">
        <f t="shared" si="2"/>
        <v>77.449295358649792</v>
      </c>
      <c r="K68" s="2">
        <v>69.5094202898551</v>
      </c>
      <c r="L68" s="1">
        <f t="shared" si="3"/>
        <v>64.146453274628527</v>
      </c>
      <c r="M68" s="2">
        <v>2.37</v>
      </c>
      <c r="N68" s="2" t="s">
        <v>156</v>
      </c>
      <c r="O68" s="2" t="s">
        <v>230</v>
      </c>
      <c r="P68" s="2" t="s">
        <v>166</v>
      </c>
    </row>
    <row r="69" spans="1:16" x14ac:dyDescent="0.2">
      <c r="A69" s="2">
        <v>68</v>
      </c>
      <c r="B69" s="2" t="s">
        <v>321</v>
      </c>
      <c r="C69" s="2" t="s">
        <v>322</v>
      </c>
      <c r="D69" s="1">
        <v>81.908000000000001</v>
      </c>
      <c r="E69" s="2">
        <v>35</v>
      </c>
      <c r="F69" s="2">
        <v>74.811658835546481</v>
      </c>
      <c r="G69" s="2">
        <v>67</v>
      </c>
      <c r="H69" s="2">
        <v>76.470126582278482</v>
      </c>
      <c r="I69" s="2">
        <v>77</v>
      </c>
      <c r="J69" s="1">
        <f t="shared" si="2"/>
        <v>77.729928472608321</v>
      </c>
      <c r="K69" s="2">
        <v>69.000724637681103</v>
      </c>
      <c r="L69" s="1">
        <f t="shared" si="3"/>
        <v>63.846492940898429</v>
      </c>
      <c r="M69" s="2">
        <v>2.09</v>
      </c>
      <c r="N69" s="2" t="s">
        <v>156</v>
      </c>
      <c r="O69" s="2" t="s">
        <v>230</v>
      </c>
      <c r="P69" s="2" t="s">
        <v>166</v>
      </c>
    </row>
    <row r="70" spans="1:16" x14ac:dyDescent="0.2">
      <c r="A70" s="2">
        <v>69</v>
      </c>
      <c r="B70" s="2" t="s">
        <v>323</v>
      </c>
      <c r="C70" s="2" t="s">
        <v>324</v>
      </c>
      <c r="D70" s="1">
        <v>77.489000000000004</v>
      </c>
      <c r="E70" s="2">
        <v>63</v>
      </c>
      <c r="F70" s="2">
        <v>77.855278855975484</v>
      </c>
      <c r="G70" s="2">
        <v>54</v>
      </c>
      <c r="H70" s="2">
        <v>77.244641350210969</v>
      </c>
      <c r="I70" s="2">
        <v>74</v>
      </c>
      <c r="J70" s="1">
        <f t="shared" si="2"/>
        <v>77.529640068728824</v>
      </c>
      <c r="K70" s="2">
        <v>68.971739130434798</v>
      </c>
      <c r="L70" s="1">
        <f t="shared" si="3"/>
        <v>63.786145405050121</v>
      </c>
      <c r="M70" s="2">
        <v>2.14</v>
      </c>
      <c r="N70" s="2" t="s">
        <v>156</v>
      </c>
      <c r="O70" s="2" t="s">
        <v>187</v>
      </c>
      <c r="P70" s="2" t="s">
        <v>166</v>
      </c>
    </row>
    <row r="71" spans="1:16" x14ac:dyDescent="0.2">
      <c r="A71" s="2">
        <v>70</v>
      </c>
      <c r="B71" s="2" t="s">
        <v>325</v>
      </c>
      <c r="C71" s="2" t="s">
        <v>326</v>
      </c>
      <c r="D71" s="1">
        <v>76.363</v>
      </c>
      <c r="E71" s="2">
        <v>69</v>
      </c>
      <c r="F71" s="2">
        <v>77.641781106949693</v>
      </c>
      <c r="G71" s="2">
        <v>55</v>
      </c>
      <c r="H71" s="2">
        <v>77.422934833567751</v>
      </c>
      <c r="I71" s="2">
        <v>72</v>
      </c>
      <c r="J71" s="1">
        <f t="shared" si="2"/>
        <v>77.142571980172477</v>
      </c>
      <c r="K71" s="2">
        <v>69.022463768115898</v>
      </c>
      <c r="L71" s="1">
        <f t="shared" si="3"/>
        <v>63.744239033715623</v>
      </c>
      <c r="M71" s="2">
        <v>2.25</v>
      </c>
      <c r="N71" s="2" t="s">
        <v>156</v>
      </c>
      <c r="O71" s="2" t="s">
        <v>187</v>
      </c>
      <c r="P71" s="2" t="s">
        <v>166</v>
      </c>
    </row>
    <row r="72" spans="1:16" x14ac:dyDescent="0.2">
      <c r="A72" s="2">
        <v>71</v>
      </c>
      <c r="B72" s="2" t="s">
        <v>327</v>
      </c>
      <c r="C72" s="2" t="s">
        <v>328</v>
      </c>
      <c r="D72" s="1">
        <v>78.373999999999995</v>
      </c>
      <c r="E72" s="2">
        <v>56</v>
      </c>
      <c r="F72" s="2">
        <v>69.164777777777772</v>
      </c>
      <c r="G72" s="2">
        <v>79</v>
      </c>
      <c r="H72" s="2">
        <v>81.619759999999999</v>
      </c>
      <c r="I72" s="2">
        <v>79</v>
      </c>
      <c r="J72" s="1">
        <f t="shared" si="2"/>
        <v>76.386179259259265</v>
      </c>
      <c r="K72" s="2">
        <v>69.2268115942029</v>
      </c>
      <c r="L72" s="1">
        <f t="shared" si="3"/>
        <v>63.736003967793884</v>
      </c>
      <c r="M72" s="2">
        <v>2.2200000000000002</v>
      </c>
      <c r="N72" s="2" t="s">
        <v>156</v>
      </c>
      <c r="O72" s="2" t="s">
        <v>230</v>
      </c>
      <c r="P72" s="2" t="s">
        <v>166</v>
      </c>
    </row>
    <row r="73" spans="1:16" x14ac:dyDescent="0.2">
      <c r="A73" s="2">
        <v>72</v>
      </c>
      <c r="B73" s="2" t="s">
        <v>329</v>
      </c>
      <c r="C73" s="2" t="s">
        <v>330</v>
      </c>
      <c r="D73" s="1">
        <v>79.91</v>
      </c>
      <c r="E73" s="2">
        <v>46</v>
      </c>
      <c r="F73" s="2">
        <v>73.183697877652989</v>
      </c>
      <c r="G73" s="2">
        <v>72</v>
      </c>
      <c r="H73" s="2">
        <v>83.161654946085335</v>
      </c>
      <c r="I73" s="2">
        <v>54</v>
      </c>
      <c r="J73" s="1">
        <f t="shared" si="2"/>
        <v>78.751784274579435</v>
      </c>
      <c r="K73" s="2">
        <v>68.438405797101495</v>
      </c>
      <c r="L73" s="1">
        <f t="shared" si="3"/>
        <v>63.657240912886927</v>
      </c>
      <c r="M73" s="2">
        <v>2.5299999999999998</v>
      </c>
      <c r="N73" s="2" t="s">
        <v>156</v>
      </c>
      <c r="O73" s="2" t="s">
        <v>230</v>
      </c>
      <c r="P73" s="2" t="s">
        <v>166</v>
      </c>
    </row>
    <row r="74" spans="1:16" x14ac:dyDescent="0.2">
      <c r="A74" s="2">
        <v>73</v>
      </c>
      <c r="B74" s="2" t="s">
        <v>331</v>
      </c>
      <c r="C74" s="2" t="s">
        <v>332</v>
      </c>
      <c r="D74" s="1">
        <v>77.676000000000002</v>
      </c>
      <c r="E74" s="2">
        <v>60</v>
      </c>
      <c r="F74" s="2">
        <v>74.71962047440698</v>
      </c>
      <c r="G74" s="2">
        <v>68</v>
      </c>
      <c r="H74" s="2">
        <v>80.122648851383019</v>
      </c>
      <c r="I74" s="2">
        <v>64</v>
      </c>
      <c r="J74" s="1">
        <f t="shared" si="2"/>
        <v>77.506089775263334</v>
      </c>
      <c r="K74" s="2">
        <v>68.272463768115898</v>
      </c>
      <c r="L74" s="1">
        <f t="shared" si="3"/>
        <v>63.29194259273379</v>
      </c>
      <c r="M74" s="2">
        <v>2.0499999999999998</v>
      </c>
      <c r="N74" s="2" t="s">
        <v>156</v>
      </c>
      <c r="O74" s="2" t="s">
        <v>230</v>
      </c>
      <c r="P74" s="2" t="s">
        <v>166</v>
      </c>
    </row>
    <row r="75" spans="1:16" x14ac:dyDescent="0.2">
      <c r="A75" s="2">
        <v>74</v>
      </c>
      <c r="B75" s="2" t="s">
        <v>333</v>
      </c>
      <c r="C75" s="2" t="s">
        <v>334</v>
      </c>
      <c r="D75" s="1">
        <v>77.082999999999998</v>
      </c>
      <c r="E75" s="2">
        <v>66</v>
      </c>
      <c r="F75" s="2">
        <v>76.403883554647607</v>
      </c>
      <c r="G75" s="2">
        <v>62</v>
      </c>
      <c r="H75" s="2">
        <v>76.911265822784827</v>
      </c>
      <c r="I75" s="2">
        <v>75</v>
      </c>
      <c r="J75" s="1">
        <f t="shared" si="2"/>
        <v>76.799383125810806</v>
      </c>
      <c r="K75" s="2">
        <v>68.184782608695699</v>
      </c>
      <c r="L75" s="1">
        <f t="shared" si="3"/>
        <v>63.089224451249152</v>
      </c>
      <c r="M75" s="2">
        <v>2.16</v>
      </c>
      <c r="N75" s="2" t="s">
        <v>156</v>
      </c>
      <c r="O75" s="2" t="s">
        <v>187</v>
      </c>
      <c r="P75" s="2" t="s">
        <v>166</v>
      </c>
    </row>
    <row r="76" spans="1:16" x14ac:dyDescent="0.2">
      <c r="A76" s="2">
        <v>75</v>
      </c>
      <c r="B76" s="2" t="s">
        <v>335</v>
      </c>
      <c r="C76" s="2" t="s">
        <v>336</v>
      </c>
      <c r="D76" s="1">
        <v>74.926999999999992</v>
      </c>
      <c r="E76" s="2">
        <v>72</v>
      </c>
      <c r="F76" s="2">
        <v>76.089957099080721</v>
      </c>
      <c r="G76" s="2">
        <v>65</v>
      </c>
      <c r="H76" s="2">
        <v>79.759493670886087</v>
      </c>
      <c r="I76" s="2">
        <v>65</v>
      </c>
      <c r="J76" s="1">
        <f t="shared" si="2"/>
        <v>76.925483589988929</v>
      </c>
      <c r="K76" s="2">
        <v>67.872463768115907</v>
      </c>
      <c r="L76" s="1">
        <f t="shared" si="3"/>
        <v>62.895821355678919</v>
      </c>
      <c r="M76" s="2">
        <v>2.29</v>
      </c>
      <c r="N76" s="2" t="s">
        <v>156</v>
      </c>
      <c r="O76" s="2" t="s">
        <v>187</v>
      </c>
      <c r="P76" s="2" t="s">
        <v>166</v>
      </c>
    </row>
    <row r="77" spans="1:16" x14ac:dyDescent="0.2">
      <c r="A77" s="2">
        <v>76</v>
      </c>
      <c r="B77" s="2" t="s">
        <v>337</v>
      </c>
      <c r="C77" s="2" t="s">
        <v>338</v>
      </c>
      <c r="D77" s="1">
        <v>69.878999999999991</v>
      </c>
      <c r="E77" s="2">
        <v>79</v>
      </c>
      <c r="F77" s="2">
        <v>74.357658835546474</v>
      </c>
      <c r="G77" s="2">
        <v>70</v>
      </c>
      <c r="H77" s="2">
        <v>83.838987341772153</v>
      </c>
      <c r="I77" s="2">
        <v>47</v>
      </c>
      <c r="J77" s="1">
        <f t="shared" si="2"/>
        <v>76.025215392439534</v>
      </c>
      <c r="K77" s="2">
        <v>67.786231884057997</v>
      </c>
      <c r="L77" s="1">
        <f t="shared" si="3"/>
        <v>62.655405397328508</v>
      </c>
      <c r="M77" s="2">
        <v>2.27</v>
      </c>
      <c r="N77" s="2" t="s">
        <v>156</v>
      </c>
      <c r="O77" s="2" t="s">
        <v>187</v>
      </c>
      <c r="P77" s="2" t="s">
        <v>166</v>
      </c>
    </row>
    <row r="78" spans="1:16" x14ac:dyDescent="0.2">
      <c r="A78" s="2">
        <v>77</v>
      </c>
      <c r="B78" s="2" t="s">
        <v>339</v>
      </c>
      <c r="C78" s="2" t="s">
        <v>340</v>
      </c>
      <c r="D78" s="1">
        <v>77.469000000000008</v>
      </c>
      <c r="E78" s="2">
        <v>64</v>
      </c>
      <c r="F78" s="2">
        <v>72.781108273748785</v>
      </c>
      <c r="G78" s="2">
        <v>74</v>
      </c>
      <c r="H78" s="2">
        <v>78.886413502109704</v>
      </c>
      <c r="I78" s="2">
        <v>69</v>
      </c>
      <c r="J78" s="1">
        <f t="shared" si="2"/>
        <v>76.378840591952837</v>
      </c>
      <c r="K78" s="2">
        <v>65.400724637681094</v>
      </c>
      <c r="L78" s="1">
        <f t="shared" si="3"/>
        <v>61.05627536476733</v>
      </c>
      <c r="M78" s="2">
        <v>2.0099999999999998</v>
      </c>
      <c r="N78" s="2" t="s">
        <v>156</v>
      </c>
      <c r="O78" s="2" t="s">
        <v>230</v>
      </c>
      <c r="P78" s="2" t="s">
        <v>166</v>
      </c>
    </row>
    <row r="79" spans="1:16" x14ac:dyDescent="0.2">
      <c r="A79" s="2">
        <v>78</v>
      </c>
      <c r="B79" s="2" t="s">
        <v>341</v>
      </c>
      <c r="C79" s="2" t="s">
        <v>342</v>
      </c>
      <c r="D79" s="1">
        <v>74.766999999999996</v>
      </c>
      <c r="E79" s="2">
        <v>74</v>
      </c>
      <c r="F79" s="2">
        <v>67.120259448416746</v>
      </c>
      <c r="G79" s="2">
        <v>80</v>
      </c>
      <c r="H79" s="2">
        <v>76.475569620253182</v>
      </c>
      <c r="I79" s="2">
        <v>76</v>
      </c>
      <c r="J79" s="1">
        <f t="shared" si="2"/>
        <v>72.787609689556632</v>
      </c>
      <c r="K79" s="2">
        <v>65.95</v>
      </c>
      <c r="L79" s="1">
        <f t="shared" si="3"/>
        <v>60.722521937911324</v>
      </c>
      <c r="M79" s="2">
        <v>1.84</v>
      </c>
      <c r="N79" s="2" t="s">
        <v>156</v>
      </c>
      <c r="O79" s="2" t="s">
        <v>187</v>
      </c>
      <c r="P79" s="2" t="s">
        <v>166</v>
      </c>
    </row>
    <row r="80" spans="1:16" x14ac:dyDescent="0.2">
      <c r="A80" s="2">
        <v>79</v>
      </c>
      <c r="B80" s="2" t="s">
        <v>343</v>
      </c>
      <c r="C80" s="2" t="s">
        <v>344</v>
      </c>
      <c r="D80" s="1">
        <v>73.83</v>
      </c>
      <c r="E80" s="2">
        <v>76</v>
      </c>
      <c r="F80" s="2">
        <v>72.981333333333311</v>
      </c>
      <c r="G80" s="2">
        <v>73</v>
      </c>
      <c r="H80" s="2">
        <v>79.727248945147679</v>
      </c>
      <c r="I80" s="2">
        <v>66</v>
      </c>
      <c r="J80" s="1">
        <f t="shared" si="2"/>
        <v>75.512860759493662</v>
      </c>
      <c r="K80" s="2">
        <v>64.636231884058006</v>
      </c>
      <c r="L80" s="1">
        <f t="shared" si="3"/>
        <v>60.347934470739332</v>
      </c>
      <c r="M80" s="2">
        <v>2.09</v>
      </c>
      <c r="N80" s="2" t="s">
        <v>156</v>
      </c>
      <c r="O80" s="2" t="s">
        <v>187</v>
      </c>
      <c r="P80" s="2" t="s">
        <v>166</v>
      </c>
    </row>
    <row r="81" spans="1:16" x14ac:dyDescent="0.2">
      <c r="A81" s="2">
        <v>80</v>
      </c>
      <c r="B81" s="2" t="s">
        <v>345</v>
      </c>
      <c r="C81" s="2" t="s">
        <v>346</v>
      </c>
      <c r="D81" s="1">
        <v>76.322000000000003</v>
      </c>
      <c r="E81" s="2">
        <v>70</v>
      </c>
      <c r="F81" s="2">
        <v>70.791180796731339</v>
      </c>
      <c r="G81" s="2">
        <v>77</v>
      </c>
      <c r="H81" s="2">
        <v>75.37139240506329</v>
      </c>
      <c r="I81" s="2">
        <v>78</v>
      </c>
      <c r="J81" s="1">
        <f t="shared" si="2"/>
        <v>74.161524400598211</v>
      </c>
      <c r="K81" s="2">
        <v>63.534057971014498</v>
      </c>
      <c r="L81" s="1">
        <f t="shared" si="3"/>
        <v>59.306145459829793</v>
      </c>
      <c r="M81" s="2">
        <v>1.86</v>
      </c>
      <c r="N81" s="2" t="s">
        <v>156</v>
      </c>
      <c r="O81" s="2" t="s">
        <v>230</v>
      </c>
      <c r="P81" s="2" t="s">
        <v>166</v>
      </c>
    </row>
  </sheetData>
  <phoneticPr fontId="1" type="noConversion"/>
  <conditionalFormatting sqref="K3:K81">
    <cfRule type="cellIs" dxfId="0" priority="1" operator="between">
      <formula>0.01</formula>
      <formula>59.9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化工保研排名</vt:lpstr>
      <vt:lpstr>过控保研排名</vt:lpstr>
      <vt:lpstr>机械保研排名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xl</cp:lastModifiedBy>
  <cp:lastPrinted>2019-09-04T08:57:39Z</cp:lastPrinted>
  <dcterms:created xsi:type="dcterms:W3CDTF">2015-06-05T18:19:34Z</dcterms:created>
  <dcterms:modified xsi:type="dcterms:W3CDTF">2019-09-04T08:57:56Z</dcterms:modified>
</cp:coreProperties>
</file>