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F:\院办工作wyk\10研究生招生及导师\本研一体化\申请情况\"/>
    </mc:Choice>
  </mc:AlternateContent>
  <xr:revisionPtr revIDLastSave="0" documentId="13_ncr:1_{349F11BB-452B-49E9-B48E-5BA29BA2D6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示" sheetId="2" r:id="rId1"/>
    <sheet name="Sheet1" sheetId="1" r:id="rId2"/>
  </sheets>
  <definedNames>
    <definedName name="_xlnm._FilterDatabase" localSheetId="0" hidden="1">公示!$A$1:$S$9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2" l="1"/>
  <c r="R7" i="2"/>
  <c r="R6" i="2"/>
  <c r="R5" i="2"/>
  <c r="R4" i="2"/>
  <c r="R3" i="2"/>
  <c r="R2" i="2"/>
</calcChain>
</file>

<file path=xl/sharedStrings.xml><?xml version="1.0" encoding="utf-8"?>
<sst xmlns="http://schemas.openxmlformats.org/spreadsheetml/2006/main" count="68" uniqueCount="44">
  <si>
    <t>专业</t>
    <phoneticPr fontId="2" type="noConversion"/>
  </si>
  <si>
    <t>学号</t>
  </si>
  <si>
    <t>姓名</t>
  </si>
  <si>
    <t>是否有
处分记录</t>
    <phoneticPr fontId="2" type="noConversion"/>
  </si>
  <si>
    <t>大一学年
综测成绩</t>
    <phoneticPr fontId="2" type="noConversion"/>
  </si>
  <si>
    <t>大一学年
综测排名</t>
    <phoneticPr fontId="2" type="noConversion"/>
  </si>
  <si>
    <t>大二学年
综测成绩</t>
    <phoneticPr fontId="2" type="noConversion"/>
  </si>
  <si>
    <t>大二学年
综测排名</t>
    <phoneticPr fontId="2" type="noConversion"/>
  </si>
  <si>
    <t>第五学期
智育成绩</t>
    <phoneticPr fontId="2" type="noConversion"/>
  </si>
  <si>
    <t>第五学期
智育排名</t>
    <phoneticPr fontId="2" type="noConversion"/>
  </si>
  <si>
    <t>四级</t>
    <phoneticPr fontId="2" type="noConversion"/>
  </si>
  <si>
    <t>是否完成培养方案必修课程</t>
    <phoneticPr fontId="2" type="noConversion"/>
  </si>
  <si>
    <t>必修课优良率</t>
    <phoneticPr fontId="2" type="noConversion"/>
  </si>
  <si>
    <t>绩点排名</t>
    <phoneticPr fontId="2" type="noConversion"/>
  </si>
  <si>
    <t>学业成绩</t>
    <phoneticPr fontId="2" type="noConversion"/>
  </si>
  <si>
    <t>综测总分</t>
    <phoneticPr fontId="2" type="noConversion"/>
  </si>
  <si>
    <t>学术专长</t>
    <phoneticPr fontId="2" type="noConversion"/>
  </si>
  <si>
    <t>总成绩</t>
    <phoneticPr fontId="2" type="noConversion"/>
  </si>
  <si>
    <t>专业排名</t>
    <phoneticPr fontId="2" type="noConversion"/>
  </si>
  <si>
    <t>科研潜力</t>
    <phoneticPr fontId="2" type="noConversion"/>
  </si>
  <si>
    <t>拟录取情况</t>
    <phoneticPr fontId="2" type="noConversion"/>
  </si>
  <si>
    <t>会计</t>
  </si>
  <si>
    <t>徐兆阳</t>
    <phoneticPr fontId="2" type="noConversion"/>
  </si>
  <si>
    <t>否</t>
    <phoneticPr fontId="2" type="noConversion"/>
  </si>
  <si>
    <t>582</t>
  </si>
  <si>
    <t>是</t>
  </si>
  <si>
    <t>拟录取</t>
    <phoneticPr fontId="2" type="noConversion"/>
  </si>
  <si>
    <t>彭瑞</t>
    <phoneticPr fontId="2" type="noConversion"/>
  </si>
  <si>
    <t>490</t>
  </si>
  <si>
    <t>会计</t>
    <phoneticPr fontId="2" type="noConversion"/>
  </si>
  <si>
    <t>姜俊如</t>
    <phoneticPr fontId="2" type="noConversion"/>
  </si>
  <si>
    <t>482</t>
  </si>
  <si>
    <t>金融</t>
    <phoneticPr fontId="2" type="noConversion"/>
  </si>
  <si>
    <t>陈玮伦</t>
    <phoneticPr fontId="2" type="noConversion"/>
  </si>
  <si>
    <t>541</t>
  </si>
  <si>
    <t>莫金铭</t>
  </si>
  <si>
    <t>560</t>
  </si>
  <si>
    <t>刘文采</t>
    <phoneticPr fontId="2" type="noConversion"/>
  </si>
  <si>
    <t>494</t>
  </si>
  <si>
    <t>经济</t>
    <phoneticPr fontId="2" type="noConversion"/>
  </si>
  <si>
    <t>刘灿</t>
  </si>
  <si>
    <t>否</t>
  </si>
  <si>
    <t>李骏</t>
  </si>
  <si>
    <t>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</si>
</sst>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0" xfId="1">
      <alignment vertical="center"/>
    </xf>
    <xf numFmtId="2" fontId="1" fillId="0" borderId="1" xfId="1" applyNumberFormat="1" applyBorder="1" applyAlignment="1">
      <alignment horizontal="center" vertical="center"/>
    </xf>
    <xf numFmtId="10" fontId="1" fillId="0" borderId="1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0" fontId="0" fillId="0" borderId="1" xfId="2" applyNumberFormat="1" applyFont="1" applyFill="1" applyBorder="1" applyAlignment="1">
      <alignment horizontal="center" vertical="center"/>
    </xf>
    <xf numFmtId="2" fontId="1" fillId="0" borderId="1" xfId="1" applyNumberFormat="1" applyBorder="1" applyAlignment="1">
      <alignment horizontal="center" vertical="center" wrapText="1"/>
    </xf>
    <xf numFmtId="2" fontId="1" fillId="0" borderId="1" xfId="1" applyNumberFormat="1" applyBorder="1">
      <alignment vertical="center"/>
    </xf>
  </cellXfs>
  <cellStyles count="3">
    <cellStyle name="百分比 2" xfId="2" xr:uid="{72ECEAF4-AA5C-4897-B9EF-5E9AFCD8A169}"/>
    <cellStyle name="常规" xfId="0" builtinId="0"/>
    <cellStyle name="常规 2" xfId="1" xr:uid="{329F74E9-64DC-4052-8791-DFC51AE45B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24CD-FAEE-4108-A151-3B9982C90925}">
  <sheetPr>
    <pageSetUpPr fitToPage="1"/>
  </sheetPr>
  <dimension ref="A1:U9"/>
  <sheetViews>
    <sheetView tabSelected="1" workbookViewId="0">
      <selection activeCell="R18" sqref="R18"/>
    </sheetView>
  </sheetViews>
  <sheetFormatPr defaultColWidth="9" defaultRowHeight="14.25" x14ac:dyDescent="0.2"/>
  <cols>
    <col min="1" max="1" width="8" style="7" customWidth="1"/>
    <col min="2" max="2" width="11.375" style="7" customWidth="1"/>
    <col min="3" max="3" width="9.625" style="7" customWidth="1"/>
    <col min="4" max="4" width="7.5" style="7" customWidth="1"/>
    <col min="5" max="5" width="8.625" style="7" customWidth="1"/>
    <col min="6" max="6" width="8" style="7" customWidth="1"/>
    <col min="7" max="8" width="7.25" style="7" customWidth="1"/>
    <col min="9" max="9" width="7.75" style="7" customWidth="1"/>
    <col min="10" max="10" width="7.875" style="7" customWidth="1"/>
    <col min="11" max="11" width="6.5" style="7" customWidth="1"/>
    <col min="12" max="12" width="6.625" style="7" customWidth="1"/>
    <col min="13" max="13" width="7.375" style="7" customWidth="1"/>
    <col min="14" max="14" width="9" style="7" customWidth="1"/>
    <col min="15" max="15" width="7.625" style="7" customWidth="1"/>
    <col min="16" max="16" width="7.125" style="7" customWidth="1"/>
    <col min="17" max="17" width="5.875" style="7" customWidth="1"/>
    <col min="18" max="19" width="6" style="7" customWidth="1"/>
    <col min="20" max="20" width="6.5" style="7" customWidth="1"/>
    <col min="21" max="21" width="8.375" style="7" customWidth="1"/>
    <col min="22" max="16384" width="9" style="7"/>
  </cols>
  <sheetData>
    <row r="1" spans="1:21" ht="65.2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2" t="s">
        <v>12</v>
      </c>
      <c r="N1" s="1" t="s">
        <v>13</v>
      </c>
      <c r="O1" s="2" t="s">
        <v>14</v>
      </c>
      <c r="P1" s="2" t="s">
        <v>15</v>
      </c>
      <c r="Q1" s="5" t="s">
        <v>16</v>
      </c>
      <c r="R1" s="2" t="s">
        <v>17</v>
      </c>
      <c r="S1" s="2" t="s">
        <v>18</v>
      </c>
      <c r="T1" s="6" t="s">
        <v>19</v>
      </c>
      <c r="U1" s="2" t="s">
        <v>20</v>
      </c>
    </row>
    <row r="2" spans="1:21" x14ac:dyDescent="0.2">
      <c r="A2" s="1" t="s">
        <v>21</v>
      </c>
      <c r="B2" s="1">
        <v>2021016497</v>
      </c>
      <c r="C2" s="1" t="s">
        <v>22</v>
      </c>
      <c r="D2" s="1" t="s">
        <v>23</v>
      </c>
      <c r="E2" s="8">
        <v>92.943763417305604</v>
      </c>
      <c r="F2" s="9">
        <v>0.19587628865979401</v>
      </c>
      <c r="G2" s="8">
        <v>92.476796610169501</v>
      </c>
      <c r="H2" s="9">
        <v>0.144230769230769</v>
      </c>
      <c r="I2" s="8">
        <v>84.019047619047697</v>
      </c>
      <c r="J2" s="9">
        <v>0.28846153846153799</v>
      </c>
      <c r="K2" s="1" t="s">
        <v>24</v>
      </c>
      <c r="L2" s="10" t="s">
        <v>25</v>
      </c>
      <c r="M2" s="11">
        <v>0.90243902439024404</v>
      </c>
      <c r="N2" s="11">
        <v>0.16666666666666699</v>
      </c>
      <c r="O2" s="12">
        <v>87.351190476190482</v>
      </c>
      <c r="P2" s="12">
        <v>227.43008383699899</v>
      </c>
      <c r="Q2" s="12"/>
      <c r="R2" s="8">
        <f t="shared" ref="R2:R7" si="0">O2*0.8+P2/2.5*0.1</f>
        <v>78.978155734432349</v>
      </c>
      <c r="S2" s="2">
        <v>1</v>
      </c>
      <c r="T2" s="13">
        <v>92.333333333333329</v>
      </c>
      <c r="U2" s="1" t="s">
        <v>26</v>
      </c>
    </row>
    <row r="3" spans="1:21" x14ac:dyDescent="0.2">
      <c r="A3" s="1" t="s">
        <v>21</v>
      </c>
      <c r="B3" s="1">
        <v>2021016555</v>
      </c>
      <c r="C3" s="1" t="s">
        <v>27</v>
      </c>
      <c r="D3" s="1" t="s">
        <v>23</v>
      </c>
      <c r="E3" s="8">
        <v>89.150468712600002</v>
      </c>
      <c r="F3" s="9">
        <v>0.34020618556700999</v>
      </c>
      <c r="G3" s="8">
        <v>93.259508474576293</v>
      </c>
      <c r="H3" s="9">
        <v>0.105769230769231</v>
      </c>
      <c r="I3" s="8">
        <v>88.992156862745105</v>
      </c>
      <c r="J3" s="9">
        <v>0.134615384615385</v>
      </c>
      <c r="K3" s="1" t="s">
        <v>28</v>
      </c>
      <c r="L3" s="10" t="s">
        <v>25</v>
      </c>
      <c r="M3" s="11">
        <v>0.92857142857142905</v>
      </c>
      <c r="N3" s="11">
        <v>0.12962962962963001</v>
      </c>
      <c r="O3" s="12">
        <v>86.93452380952381</v>
      </c>
      <c r="P3" s="12">
        <v>226.906055618549</v>
      </c>
      <c r="Q3" s="12"/>
      <c r="R3" s="8">
        <f>O3*0.8+P3/2.5*0.1</f>
        <v>78.623861272361012</v>
      </c>
      <c r="S3" s="2">
        <v>2</v>
      </c>
      <c r="T3" s="13">
        <v>93.666666666666671</v>
      </c>
      <c r="U3" s="1" t="s">
        <v>26</v>
      </c>
    </row>
    <row r="4" spans="1:21" x14ac:dyDescent="0.2">
      <c r="A4" s="1" t="s">
        <v>29</v>
      </c>
      <c r="B4" s="1">
        <v>2021016520</v>
      </c>
      <c r="C4" s="1" t="s">
        <v>30</v>
      </c>
      <c r="D4" s="1" t="s">
        <v>23</v>
      </c>
      <c r="E4" s="8">
        <v>90.189566265060193</v>
      </c>
      <c r="F4" s="9">
        <v>0.298969072164948</v>
      </c>
      <c r="G4" s="8">
        <v>89.844949152542299</v>
      </c>
      <c r="H4" s="9">
        <v>0.27884615384615402</v>
      </c>
      <c r="I4" s="8">
        <v>86.608695652173907</v>
      </c>
      <c r="J4" s="9">
        <v>0.230769230769231</v>
      </c>
      <c r="K4" s="1" t="s">
        <v>31</v>
      </c>
      <c r="L4" s="10" t="s">
        <v>25</v>
      </c>
      <c r="M4" s="11">
        <v>0.92857142857142905</v>
      </c>
      <c r="N4" s="11">
        <v>0.194444444444444</v>
      </c>
      <c r="O4" s="12">
        <v>86.86904761904762</v>
      </c>
      <c r="P4" s="12">
        <v>223.33886324369001</v>
      </c>
      <c r="Q4" s="12"/>
      <c r="R4" s="8">
        <f t="shared" si="0"/>
        <v>78.428792624985689</v>
      </c>
      <c r="S4" s="2">
        <v>3</v>
      </c>
      <c r="T4" s="13">
        <v>93.333333333333329</v>
      </c>
      <c r="U4" s="1" t="s">
        <v>26</v>
      </c>
    </row>
    <row r="5" spans="1:21" x14ac:dyDescent="0.2">
      <c r="A5" s="1" t="s">
        <v>32</v>
      </c>
      <c r="B5" s="1">
        <v>2020016137</v>
      </c>
      <c r="C5" s="1" t="s">
        <v>33</v>
      </c>
      <c r="D5" s="1" t="s">
        <v>23</v>
      </c>
      <c r="E5" s="8">
        <v>93.126333783783807</v>
      </c>
      <c r="F5" s="9">
        <v>5.4263565891472902E-2</v>
      </c>
      <c r="G5" s="8">
        <v>91.623874678993303</v>
      </c>
      <c r="H5" s="9">
        <v>0.21875</v>
      </c>
      <c r="I5" s="8">
        <v>93.491111111111096</v>
      </c>
      <c r="J5" s="9">
        <v>0.107692307692308</v>
      </c>
      <c r="K5" s="1" t="s">
        <v>34</v>
      </c>
      <c r="L5" s="10" t="s">
        <v>25</v>
      </c>
      <c r="M5" s="11">
        <v>0.92682926829268297</v>
      </c>
      <c r="N5" s="11">
        <v>9.0909090909090898E-2</v>
      </c>
      <c r="O5" s="12">
        <v>90.414893617021278</v>
      </c>
      <c r="P5" s="12">
        <v>231.49576401833301</v>
      </c>
      <c r="Q5" s="12"/>
      <c r="R5" s="8">
        <f t="shared" si="0"/>
        <v>81.591745454350345</v>
      </c>
      <c r="S5" s="2">
        <v>1</v>
      </c>
      <c r="T5" s="13">
        <v>86.666666666666671</v>
      </c>
      <c r="U5" s="1" t="s">
        <v>26</v>
      </c>
    </row>
    <row r="6" spans="1:21" x14ac:dyDescent="0.2">
      <c r="A6" s="1" t="s">
        <v>32</v>
      </c>
      <c r="B6" s="1">
        <v>2021016393</v>
      </c>
      <c r="C6" s="1" t="s">
        <v>35</v>
      </c>
      <c r="D6" s="1" t="s">
        <v>23</v>
      </c>
      <c r="E6" s="8">
        <v>86.253174042780401</v>
      </c>
      <c r="F6" s="9">
        <v>0.37984496124030998</v>
      </c>
      <c r="G6" s="8">
        <v>91.6872624839949</v>
      </c>
      <c r="H6" s="9">
        <v>0.203125</v>
      </c>
      <c r="I6" s="8">
        <v>92.28</v>
      </c>
      <c r="J6" s="9">
        <v>0.123076923076923</v>
      </c>
      <c r="K6" s="1" t="s">
        <v>36</v>
      </c>
      <c r="L6" s="10" t="s">
        <v>25</v>
      </c>
      <c r="M6" s="11">
        <v>0.88372093023255804</v>
      </c>
      <c r="N6" s="11">
        <v>0.16666666666666699</v>
      </c>
      <c r="O6" s="12">
        <v>87.59574468085107</v>
      </c>
      <c r="P6" s="12">
        <v>224.080436526775</v>
      </c>
      <c r="Q6" s="12"/>
      <c r="R6" s="8">
        <f t="shared" si="0"/>
        <v>79.039813205751855</v>
      </c>
      <c r="S6" s="2">
        <v>2</v>
      </c>
      <c r="T6" s="13">
        <v>76.666666666666671</v>
      </c>
      <c r="U6" s="1" t="s">
        <v>26</v>
      </c>
    </row>
    <row r="7" spans="1:21" x14ac:dyDescent="0.2">
      <c r="A7" s="1" t="s">
        <v>32</v>
      </c>
      <c r="B7" s="1">
        <v>2021016427</v>
      </c>
      <c r="C7" s="1" t="s">
        <v>37</v>
      </c>
      <c r="D7" s="1" t="s">
        <v>23</v>
      </c>
      <c r="E7" s="8">
        <v>90.804209764918596</v>
      </c>
      <c r="F7" s="9">
        <v>0.13953488372093001</v>
      </c>
      <c r="G7" s="8">
        <v>92.052075151037599</v>
      </c>
      <c r="H7" s="9">
        <v>0.1875</v>
      </c>
      <c r="I7" s="8">
        <v>89.16</v>
      </c>
      <c r="J7" s="9">
        <v>0.18461538461538499</v>
      </c>
      <c r="K7" s="1" t="s">
        <v>38</v>
      </c>
      <c r="L7" s="10" t="s">
        <v>25</v>
      </c>
      <c r="M7" s="11">
        <v>0.95348837209302295</v>
      </c>
      <c r="N7" s="11">
        <v>0.21212121212121199</v>
      </c>
      <c r="O7" s="12">
        <v>87.239361702127653</v>
      </c>
      <c r="P7" s="12">
        <v>227.43628491595601</v>
      </c>
      <c r="Q7" s="12"/>
      <c r="R7" s="8">
        <f t="shared" si="0"/>
        <v>78.888940758340354</v>
      </c>
      <c r="S7" s="2">
        <v>3</v>
      </c>
      <c r="T7" s="13">
        <v>88.333333333333329</v>
      </c>
      <c r="U7" s="1" t="s">
        <v>26</v>
      </c>
    </row>
    <row r="8" spans="1:21" x14ac:dyDescent="0.2">
      <c r="A8" s="1" t="s">
        <v>39</v>
      </c>
      <c r="B8" s="1">
        <v>2021015709</v>
      </c>
      <c r="C8" s="1" t="s">
        <v>40</v>
      </c>
      <c r="D8" s="1" t="s">
        <v>41</v>
      </c>
      <c r="E8" s="8">
        <v>84.798400000000001</v>
      </c>
      <c r="F8" s="9">
        <v>0.28571428571428598</v>
      </c>
      <c r="G8" s="8">
        <v>87.833163022631396</v>
      </c>
      <c r="H8" s="9">
        <v>0.375</v>
      </c>
      <c r="I8" s="8">
        <v>87.676923076923103</v>
      </c>
      <c r="J8" s="9">
        <v>0.34375</v>
      </c>
      <c r="K8" s="1">
        <v>481</v>
      </c>
      <c r="L8" s="10" t="s">
        <v>25</v>
      </c>
      <c r="M8" s="11">
        <v>0.74358974358974395</v>
      </c>
      <c r="N8" s="11">
        <v>0.296875</v>
      </c>
      <c r="O8" s="12">
        <v>84.451219512195124</v>
      </c>
      <c r="P8" s="12">
        <v>216.47002456109294</v>
      </c>
      <c r="Q8" s="12"/>
      <c r="R8" s="8">
        <v>76.219776592199821</v>
      </c>
      <c r="S8" s="2">
        <v>1</v>
      </c>
      <c r="T8" s="13">
        <v>82.666666666666671</v>
      </c>
      <c r="U8" s="1" t="s">
        <v>26</v>
      </c>
    </row>
    <row r="9" spans="1:21" x14ac:dyDescent="0.2">
      <c r="A9" s="1" t="s">
        <v>39</v>
      </c>
      <c r="B9" s="1">
        <v>2021016437</v>
      </c>
      <c r="C9" s="1" t="s">
        <v>42</v>
      </c>
      <c r="D9" s="1" t="s">
        <v>23</v>
      </c>
      <c r="E9" s="8">
        <v>86.366772151898701</v>
      </c>
      <c r="F9" s="9">
        <v>0.372093023255814</v>
      </c>
      <c r="G9" s="8">
        <v>89.190870056497104</v>
      </c>
      <c r="H9" s="9">
        <v>0.30158730158730201</v>
      </c>
      <c r="I9" s="8">
        <v>87.3</v>
      </c>
      <c r="J9" s="9">
        <v>0.41269841269841301</v>
      </c>
      <c r="K9" s="1" t="s">
        <v>43</v>
      </c>
      <c r="L9" s="10" t="s">
        <v>25</v>
      </c>
      <c r="M9" s="11">
        <v>0.875</v>
      </c>
      <c r="N9" s="11">
        <v>0.328125</v>
      </c>
      <c r="O9" s="12">
        <v>83.435294117647061</v>
      </c>
      <c r="P9" s="12">
        <v>219.20764220839601</v>
      </c>
      <c r="Q9" s="12"/>
      <c r="R9" s="8">
        <f>O9*0.8+P9/2.5*0.1</f>
        <v>75.516540982453492</v>
      </c>
      <c r="S9" s="2">
        <v>2</v>
      </c>
      <c r="T9" s="13">
        <v>66.666666666666671</v>
      </c>
      <c r="U9" s="1" t="s">
        <v>26</v>
      </c>
    </row>
  </sheetData>
  <phoneticPr fontId="2" type="noConversion"/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2222</cp:lastModifiedBy>
  <dcterms:created xsi:type="dcterms:W3CDTF">2015-06-05T18:19:34Z</dcterms:created>
  <dcterms:modified xsi:type="dcterms:W3CDTF">2024-06-07T11:14:43Z</dcterms:modified>
</cp:coreProperties>
</file>