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2" sheetId="2" r:id="rId2"/>
  </sheets>
  <definedNames>
    <definedName name="_xlnm._FilterDatabase" localSheetId="0" hidden="1">Sheet1!$A$2:$O$100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<sst xmlns="http://schemas.openxmlformats.org/spreadsheetml/2006/main" count="911" uniqueCount="217">
  <si>
    <r>
      <rPr>
        <b/>
        <sz val="14"/>
        <rFont val="宋体"/>
        <charset val="134"/>
      </rPr>
      <t>工商管理学院</t>
    </r>
    <r>
      <rPr>
        <b/>
        <sz val="14"/>
        <rFont val="Times New Roman"/>
        <charset val="134"/>
      </rPr>
      <t>/</t>
    </r>
    <r>
      <rPr>
        <b/>
        <sz val="14"/>
        <rFont val="宋体"/>
        <charset val="134"/>
      </rPr>
      <t>马克思主义学院会计学2023级</t>
    </r>
    <r>
      <rPr>
        <b/>
        <sz val="14"/>
        <rFont val="Times New Roman"/>
        <charset val="134"/>
      </rPr>
      <t>2023-2024</t>
    </r>
    <r>
      <rPr>
        <b/>
        <sz val="14"/>
        <rFont val="宋体"/>
        <charset val="134"/>
      </rPr>
      <t>学年综合测评</t>
    </r>
  </si>
  <si>
    <t>序号</t>
  </si>
  <si>
    <t>班级</t>
  </si>
  <si>
    <t>学号</t>
  </si>
  <si>
    <r>
      <rPr>
        <b/>
        <sz val="10"/>
        <rFont val="仿宋_GB2312"/>
        <charset val="134"/>
      </rPr>
      <t>姓名</t>
    </r>
  </si>
  <si>
    <t>德育成绩</t>
  </si>
  <si>
    <r>
      <rPr>
        <b/>
        <sz val="10"/>
        <rFont val="仿宋_GB2312"/>
        <charset val="134"/>
      </rPr>
      <t>智育成绩</t>
    </r>
  </si>
  <si>
    <t>体育成绩</t>
  </si>
  <si>
    <r>
      <rPr>
        <b/>
        <sz val="10"/>
        <rFont val="仿宋_GB2312"/>
        <charset val="134"/>
      </rPr>
      <t>必修课优良率</t>
    </r>
  </si>
  <si>
    <t>综合测评成绩</t>
  </si>
  <si>
    <t>四级成绩</t>
  </si>
  <si>
    <t>体测成绩</t>
  </si>
  <si>
    <t>不及格门数</t>
  </si>
  <si>
    <t>有无纪律处分</t>
  </si>
  <si>
    <t>综测排名</t>
  </si>
  <si>
    <t>智育排名</t>
  </si>
  <si>
    <t>会计23-3班</t>
  </si>
  <si>
    <t>何璐伊</t>
  </si>
  <si>
    <t>无</t>
  </si>
  <si>
    <t>1/98</t>
  </si>
  <si>
    <t>6/98</t>
  </si>
  <si>
    <t>会计23-2班</t>
  </si>
  <si>
    <t>马心妍</t>
  </si>
  <si>
    <t>2/98</t>
  </si>
  <si>
    <t>展博文</t>
  </si>
  <si>
    <t>3/98</t>
  </si>
  <si>
    <t>丁帅洁</t>
  </si>
  <si>
    <t>4/98</t>
  </si>
  <si>
    <t>5/98</t>
  </si>
  <si>
    <t>毛爱琦</t>
  </si>
  <si>
    <t>会计23-1班</t>
  </si>
  <si>
    <t>刘曜玮</t>
  </si>
  <si>
    <t>王子轩</t>
  </si>
  <si>
    <t>7/98</t>
  </si>
  <si>
    <t>8/98</t>
  </si>
  <si>
    <t>晏茜</t>
  </si>
  <si>
    <t>16/98</t>
  </si>
  <si>
    <t>倪茜悦</t>
  </si>
  <si>
    <t>9/98</t>
  </si>
  <si>
    <t>13/98</t>
  </si>
  <si>
    <t>凌佳睿</t>
  </si>
  <si>
    <t>10/98</t>
  </si>
  <si>
    <t>赵彦翔</t>
  </si>
  <si>
    <t>11/98</t>
  </si>
  <si>
    <t>张玉琦</t>
  </si>
  <si>
    <t>12/98</t>
  </si>
  <si>
    <t>周佳慧</t>
  </si>
  <si>
    <t>15/98</t>
  </si>
  <si>
    <t>张阳</t>
  </si>
  <si>
    <t>14/98</t>
  </si>
  <si>
    <t>朱林</t>
  </si>
  <si>
    <t>18/98</t>
  </si>
  <si>
    <t>叶子琪</t>
  </si>
  <si>
    <t>王博</t>
  </si>
  <si>
    <t>17/98</t>
  </si>
  <si>
    <t>王嘉琪</t>
  </si>
  <si>
    <t>30/98</t>
  </si>
  <si>
    <t>范林语</t>
  </si>
  <si>
    <t>19/98</t>
  </si>
  <si>
    <t>41/98</t>
  </si>
  <si>
    <t>张润</t>
  </si>
  <si>
    <t>20/98</t>
  </si>
  <si>
    <t>李梓赫</t>
  </si>
  <si>
    <t>21/98</t>
  </si>
  <si>
    <t>陈佳伟</t>
  </si>
  <si>
    <t>22/98</t>
  </si>
  <si>
    <t>24/98</t>
  </si>
  <si>
    <t>陈婧</t>
  </si>
  <si>
    <t>23/98</t>
  </si>
  <si>
    <t>霍邦敏</t>
  </si>
  <si>
    <t>25/98</t>
  </si>
  <si>
    <t>董元昊</t>
  </si>
  <si>
    <t>28/98</t>
  </si>
  <si>
    <t>周昱彤</t>
  </si>
  <si>
    <t>26/98</t>
  </si>
  <si>
    <t>31/98</t>
  </si>
  <si>
    <t>刘雅鑫</t>
  </si>
  <si>
    <t>27/98</t>
  </si>
  <si>
    <t>李伊珊</t>
  </si>
  <si>
    <t>雷甜甜</t>
  </si>
  <si>
    <t>29/98</t>
  </si>
  <si>
    <t>33/98</t>
  </si>
  <si>
    <t>张梓岩</t>
  </si>
  <si>
    <t>杨少儒</t>
  </si>
  <si>
    <t>32/98</t>
  </si>
  <si>
    <t>李子慧</t>
  </si>
  <si>
    <t>39/98</t>
  </si>
  <si>
    <t>李怡婷</t>
  </si>
  <si>
    <t>孟莹滢</t>
  </si>
  <si>
    <t>34/98</t>
  </si>
  <si>
    <t>金开东</t>
  </si>
  <si>
    <t>35/98</t>
  </si>
  <si>
    <t>吴卓东</t>
  </si>
  <si>
    <t>36/98</t>
  </si>
  <si>
    <t>38/98</t>
  </si>
  <si>
    <t>王贵英</t>
  </si>
  <si>
    <t>37/98</t>
  </si>
  <si>
    <t>42/98</t>
  </si>
  <si>
    <t>谭梦瑶</t>
  </si>
  <si>
    <t>韩明钲</t>
  </si>
  <si>
    <t>40/98</t>
  </si>
  <si>
    <t>彭慧娴</t>
  </si>
  <si>
    <t>陈思杰</t>
  </si>
  <si>
    <t>45/98</t>
  </si>
  <si>
    <t>常硕康</t>
  </si>
  <si>
    <t>陈思源</t>
  </si>
  <si>
    <t>43/98</t>
  </si>
  <si>
    <t>48/98</t>
  </si>
  <si>
    <t>王文欣</t>
  </si>
  <si>
    <t>44/98</t>
  </si>
  <si>
    <t>57/98</t>
  </si>
  <si>
    <t>李博宇</t>
  </si>
  <si>
    <t>65/98</t>
  </si>
  <si>
    <t>程湘婷</t>
  </si>
  <si>
    <t>46/98</t>
  </si>
  <si>
    <t>58/98</t>
  </si>
  <si>
    <t>王春燕</t>
  </si>
  <si>
    <t>47/98</t>
  </si>
  <si>
    <t>53/98</t>
  </si>
  <si>
    <t>胡梦林</t>
  </si>
  <si>
    <t>51/98</t>
  </si>
  <si>
    <t>杨一鸣</t>
  </si>
  <si>
    <t>49/98</t>
  </si>
  <si>
    <t>陈祥云</t>
  </si>
  <si>
    <t>50/98</t>
  </si>
  <si>
    <t>常子洁</t>
  </si>
  <si>
    <t>55/98</t>
  </si>
  <si>
    <t>牛艺璇</t>
  </si>
  <si>
    <t>52/98</t>
  </si>
  <si>
    <t>董俸竹</t>
  </si>
  <si>
    <t>75/98</t>
  </si>
  <si>
    <t>文卿</t>
  </si>
  <si>
    <t>54/98</t>
  </si>
  <si>
    <t>66/98</t>
  </si>
  <si>
    <t>高靖宇</t>
  </si>
  <si>
    <t>62/98</t>
  </si>
  <si>
    <t>赵晨如</t>
  </si>
  <si>
    <t>56/98</t>
  </si>
  <si>
    <t>69/98</t>
  </si>
  <si>
    <t>段彝威</t>
  </si>
  <si>
    <t>王馨钰</t>
  </si>
  <si>
    <t>孙畅阳</t>
  </si>
  <si>
    <t>59/98</t>
  </si>
  <si>
    <t>金慧贞</t>
  </si>
  <si>
    <t>60/98</t>
  </si>
  <si>
    <t>张海阔</t>
  </si>
  <si>
    <t>61/98</t>
  </si>
  <si>
    <t>64/98</t>
  </si>
  <si>
    <t>王久硕</t>
  </si>
  <si>
    <t>71/98</t>
  </si>
  <si>
    <t>陈雅</t>
  </si>
  <si>
    <t>63/98</t>
  </si>
  <si>
    <t>徐骏宇</t>
  </si>
  <si>
    <t>杨佳怡</t>
  </si>
  <si>
    <t>刘宇轩</t>
  </si>
  <si>
    <t>陆壮举</t>
  </si>
  <si>
    <t>67/98</t>
  </si>
  <si>
    <t>73/98</t>
  </si>
  <si>
    <t>薛浩楠</t>
  </si>
  <si>
    <t>68/98</t>
  </si>
  <si>
    <t>72/98</t>
  </si>
  <si>
    <t>陈文姬</t>
  </si>
  <si>
    <t>70/98</t>
  </si>
  <si>
    <t>阎志博</t>
  </si>
  <si>
    <t>钱小江</t>
  </si>
  <si>
    <t>83/98</t>
  </si>
  <si>
    <t>鲁言</t>
  </si>
  <si>
    <t>76/98</t>
  </si>
  <si>
    <t>柳翰文</t>
  </si>
  <si>
    <t>田佳乐</t>
  </si>
  <si>
    <t>74/98</t>
  </si>
  <si>
    <t>78/98</t>
  </si>
  <si>
    <t>金铭</t>
  </si>
  <si>
    <t>77/98</t>
  </si>
  <si>
    <t>徐雯君</t>
  </si>
  <si>
    <t>罗冲</t>
  </si>
  <si>
    <t>雷亚锦</t>
  </si>
  <si>
    <t>85/98</t>
  </si>
  <si>
    <t>孙婉婕</t>
  </si>
  <si>
    <t>79/98</t>
  </si>
  <si>
    <t>81/98</t>
  </si>
  <si>
    <t>辛博善</t>
  </si>
  <si>
    <t>80/98</t>
  </si>
  <si>
    <t>杨鹏程</t>
  </si>
  <si>
    <t>王如羽</t>
  </si>
  <si>
    <t>82/98</t>
  </si>
  <si>
    <t>91/98</t>
  </si>
  <si>
    <t>张静茹</t>
  </si>
  <si>
    <t>84/98</t>
  </si>
  <si>
    <t>李子涵</t>
  </si>
  <si>
    <t>87/98</t>
  </si>
  <si>
    <t>冯悦</t>
  </si>
  <si>
    <t>88/98</t>
  </si>
  <si>
    <t>马瑞岳</t>
  </si>
  <si>
    <t>86/98</t>
  </si>
  <si>
    <t>89/98</t>
  </si>
  <si>
    <t>高韵淇</t>
  </si>
  <si>
    <t>展存佛</t>
  </si>
  <si>
    <t>杨张鲲</t>
  </si>
  <si>
    <t>96/98</t>
  </si>
  <si>
    <t>申彤乐</t>
  </si>
  <si>
    <t>90/98</t>
  </si>
  <si>
    <t>93/98</t>
  </si>
  <si>
    <t>王乐</t>
  </si>
  <si>
    <t>94/98</t>
  </si>
  <si>
    <t>吴启扬</t>
  </si>
  <si>
    <t>92/98</t>
  </si>
  <si>
    <t>丁可旭</t>
  </si>
  <si>
    <t>郑学琰</t>
  </si>
  <si>
    <t>赵浚达</t>
  </si>
  <si>
    <t>95/98</t>
  </si>
  <si>
    <t>李欣羽</t>
  </si>
  <si>
    <t>97/98</t>
  </si>
  <si>
    <t>白皓天</t>
  </si>
  <si>
    <t>98/98</t>
  </si>
  <si>
    <t>陈滢</t>
  </si>
  <si>
    <t>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</si>
</sst>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  <numFmt numFmtId="178" formatCode="0.0000_);[Red]\(0.0000\)"/>
    <numFmt numFmtId="179" formatCode="0_);[Red]\(0\)"/>
  </numFmts>
  <fonts count="34">
    <font>
      <sz val="11"/>
      <color indexed="8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0"/>
      <name val="仿宋_GB2312"/>
      <charset val="134"/>
    </font>
    <font>
      <b/>
      <sz val="10"/>
      <color indexed="10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000000"/>
      <name val="等线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4"/>
      <name val="宋体"/>
      <charset val="134"/>
    </font>
    <font>
      <sz val="11"/>
      <color indexed="8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0" fillId="3" borderId="1">
      <alignment horizontal="center" vertical="center"/>
    </xf>
    <xf numFmtId="0" fontId="11" fillId="0" borderId="1">
      <alignment horizontal="center" vertical="center"/>
    </xf>
    <xf numFmtId="0" fontId="8" fillId="0" borderId="0">
      <protection locked="0"/>
    </xf>
  </cellStyleXfs>
  <cellXfs count="55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0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0" fontId="6" fillId="0" borderId="0" xfId="0" applyNumberFormat="1" applyFont="1">
      <alignment vertical="center"/>
    </xf>
    <xf numFmtId="0" fontId="12" fillId="0" borderId="0" xfId="0" applyFont="1" applyFill="1" applyAlignment="1">
      <alignment horizontal="center" vertical="center"/>
    </xf>
    <xf numFmtId="0" fontId="10" fillId="3" borderId="1" xfId="49" applyBorder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49" fontId="13" fillId="4" borderId="4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2" xfId="49"/>
    <cellStyle name="样式 1 2" xfId="50"/>
    <cellStyle name="Normal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0"/>
  <sheetViews>
    <sheetView zoomScale="90" zoomScaleNormal="90" topLeftCell="A53" workbookViewId="0">
      <selection activeCell="C2" sqref="C2:O100"/>
    </sheetView>
  </sheetViews>
  <sheetFormatPr defaultColWidth="11" defaultRowHeight="13.5" customHeight="1"/>
  <cols>
    <col min="1" max="2" width="11.3333333333333" style="44" customWidth="1"/>
    <col min="3" max="3" width="12.725" style="44" customWidth="1"/>
    <col min="4" max="4" width="11" style="45" customWidth="1"/>
    <col min="5" max="5" width="10.1083333333333" style="45" customWidth="1"/>
    <col min="6" max="6" width="12.6666666666667" style="46" customWidth="1"/>
    <col min="7" max="7" width="10.1083333333333" style="45" customWidth="1"/>
    <col min="8" max="8" width="15" style="47" customWidth="1"/>
    <col min="9" max="10" width="15" style="45" customWidth="1"/>
    <col min="11" max="12" width="10.1083333333333" style="46" customWidth="1"/>
    <col min="13" max="13" width="13.3333333333333" style="45" customWidth="1"/>
    <col min="14" max="254" width="11" style="45" customWidth="1"/>
  </cols>
  <sheetData>
    <row r="1" s="42" customFormat="1" ht="18.75" spans="1:1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  <c r="I2" s="6" t="s">
        <v>9</v>
      </c>
      <c r="J2" s="3" t="s">
        <v>10</v>
      </c>
      <c r="K2" s="25" t="s">
        <v>11</v>
      </c>
      <c r="L2" s="26" t="s">
        <v>12</v>
      </c>
      <c r="M2" s="27" t="s">
        <v>13</v>
      </c>
      <c r="N2" s="27" t="s">
        <v>14</v>
      </c>
      <c r="O2" s="27" t="s">
        <v>15</v>
      </c>
    </row>
    <row r="3" s="43" customFormat="1" ht="14.25" spans="1:15">
      <c r="A3" s="49">
        <v>1</v>
      </c>
      <c r="B3" s="50" t="s">
        <v>16</v>
      </c>
      <c r="C3" s="7">
        <v>2023016838</v>
      </c>
      <c r="D3" s="8" t="s">
        <v>17</v>
      </c>
      <c r="E3" s="9">
        <v>108.721875</v>
      </c>
      <c r="F3" s="9">
        <v>90.6130268199234</v>
      </c>
      <c r="G3" s="9">
        <v>105.6333</v>
      </c>
      <c r="H3" s="10">
        <v>0.823529411764706</v>
      </c>
      <c r="I3" s="9">
        <v>95.7368237739464</v>
      </c>
      <c r="J3" s="11">
        <v>623</v>
      </c>
      <c r="K3" s="9">
        <v>85.5</v>
      </c>
      <c r="L3" s="28">
        <v>0</v>
      </c>
      <c r="M3" s="28" t="s">
        <v>18</v>
      </c>
      <c r="N3" s="29" t="s">
        <v>19</v>
      </c>
      <c r="O3" s="29" t="s">
        <v>20</v>
      </c>
    </row>
    <row r="4" s="43" customFormat="1" customHeight="1" spans="1:15">
      <c r="A4" s="49">
        <v>2</v>
      </c>
      <c r="B4" s="50" t="s">
        <v>21</v>
      </c>
      <c r="C4" s="12">
        <v>2022016393</v>
      </c>
      <c r="D4" s="13" t="s">
        <v>22</v>
      </c>
      <c r="E4" s="9">
        <v>112.4</v>
      </c>
      <c r="F4" s="14">
        <v>93.0392857142857</v>
      </c>
      <c r="G4" s="9">
        <v>80.1</v>
      </c>
      <c r="H4" s="15">
        <v>1</v>
      </c>
      <c r="I4" s="16">
        <v>95.6175</v>
      </c>
      <c r="J4" s="51">
        <v>445</v>
      </c>
      <c r="K4" s="9">
        <v>79.1</v>
      </c>
      <c r="L4" s="13">
        <v>0</v>
      </c>
      <c r="M4" s="13" t="s">
        <v>18</v>
      </c>
      <c r="N4" s="29" t="s">
        <v>23</v>
      </c>
      <c r="O4" s="29" t="s">
        <v>23</v>
      </c>
    </row>
    <row r="5" s="43" customFormat="1" customHeight="1" spans="1:15">
      <c r="A5" s="49">
        <v>3</v>
      </c>
      <c r="B5" s="50" t="s">
        <v>21</v>
      </c>
      <c r="C5" s="12">
        <v>2023016835</v>
      </c>
      <c r="D5" s="13" t="s">
        <v>24</v>
      </c>
      <c r="E5" s="9">
        <v>109.9</v>
      </c>
      <c r="F5" s="9">
        <v>93.0696153846154</v>
      </c>
      <c r="G5" s="9">
        <v>83.673</v>
      </c>
      <c r="H5" s="15">
        <v>1</v>
      </c>
      <c r="I5" s="16">
        <v>95.4960307692308</v>
      </c>
      <c r="J5" s="11">
        <v>471</v>
      </c>
      <c r="K5" s="9">
        <v>63.7</v>
      </c>
      <c r="L5" s="13">
        <v>0</v>
      </c>
      <c r="M5" s="13" t="s">
        <v>18</v>
      </c>
      <c r="N5" s="29" t="s">
        <v>25</v>
      </c>
      <c r="O5" s="29" t="s">
        <v>19</v>
      </c>
    </row>
    <row r="6" s="43" customFormat="1" customHeight="1" spans="1:15">
      <c r="A6" s="49">
        <v>4</v>
      </c>
      <c r="B6" s="50" t="s">
        <v>21</v>
      </c>
      <c r="C6" s="12">
        <v>2023016805</v>
      </c>
      <c r="D6" s="13" t="s">
        <v>26</v>
      </c>
      <c r="E6" s="9">
        <v>109.8</v>
      </c>
      <c r="F6" s="9">
        <v>90.7331395604396</v>
      </c>
      <c r="G6" s="9">
        <v>91.773</v>
      </c>
      <c r="H6" s="15">
        <v>0.947368421052632</v>
      </c>
      <c r="I6" s="16">
        <v>94.6504976923077</v>
      </c>
      <c r="J6" s="11">
        <v>571</v>
      </c>
      <c r="K6" s="9">
        <v>76.2</v>
      </c>
      <c r="L6" s="13">
        <v>0</v>
      </c>
      <c r="M6" s="13" t="s">
        <v>18</v>
      </c>
      <c r="N6" s="29" t="s">
        <v>27</v>
      </c>
      <c r="O6" s="29" t="s">
        <v>28</v>
      </c>
    </row>
    <row r="7" s="43" customFormat="1" customHeight="1" spans="1:15">
      <c r="A7" s="49">
        <v>5</v>
      </c>
      <c r="B7" s="50" t="s">
        <v>16</v>
      </c>
      <c r="C7" s="7">
        <v>2023016844</v>
      </c>
      <c r="D7" s="8" t="s">
        <v>29</v>
      </c>
      <c r="E7" s="9">
        <v>104.490625</v>
      </c>
      <c r="F7" s="9">
        <v>92.0186813186813</v>
      </c>
      <c r="G7" s="9">
        <v>87.86</v>
      </c>
      <c r="H7" s="10">
        <v>1</v>
      </c>
      <c r="I7" s="9">
        <v>94.0972019230769</v>
      </c>
      <c r="J7" s="11">
        <v>557</v>
      </c>
      <c r="K7" s="9">
        <v>77.3</v>
      </c>
      <c r="L7" s="28">
        <v>0</v>
      </c>
      <c r="M7" s="28" t="s">
        <v>18</v>
      </c>
      <c r="N7" s="29" t="s">
        <v>28</v>
      </c>
      <c r="O7" s="29" t="s">
        <v>27</v>
      </c>
    </row>
    <row r="8" s="43" customFormat="1" customHeight="1" spans="1:15">
      <c r="A8" s="49">
        <v>6</v>
      </c>
      <c r="B8" s="50" t="s">
        <v>30</v>
      </c>
      <c r="C8" s="7">
        <v>2023016795</v>
      </c>
      <c r="D8" s="13" t="s">
        <v>31</v>
      </c>
      <c r="E8" s="9">
        <v>104.625</v>
      </c>
      <c r="F8" s="9">
        <v>92.368132</v>
      </c>
      <c r="G8" s="9">
        <v>82.36</v>
      </c>
      <c r="H8" s="10">
        <v>1</v>
      </c>
      <c r="I8" s="9">
        <f>SUM(E8*0.2,F8*0.7,G8*0.1)</f>
        <v>93.8186924</v>
      </c>
      <c r="J8" s="11">
        <v>549</v>
      </c>
      <c r="K8" s="9">
        <v>65.8</v>
      </c>
      <c r="L8" s="13">
        <v>0</v>
      </c>
      <c r="M8" s="28" t="s">
        <v>18</v>
      </c>
      <c r="N8" s="29" t="s">
        <v>20</v>
      </c>
      <c r="O8" s="29" t="s">
        <v>25</v>
      </c>
    </row>
    <row r="9" s="43" customFormat="1" customHeight="1" spans="1:15">
      <c r="A9" s="49">
        <v>7</v>
      </c>
      <c r="B9" s="50" t="s">
        <v>16</v>
      </c>
      <c r="C9" s="7">
        <v>2023016849</v>
      </c>
      <c r="D9" s="8" t="s">
        <v>32</v>
      </c>
      <c r="E9" s="9">
        <v>103.40625</v>
      </c>
      <c r="F9" s="9">
        <v>90.3582417582418</v>
      </c>
      <c r="G9" s="9">
        <v>87.02</v>
      </c>
      <c r="H9" s="10">
        <v>1</v>
      </c>
      <c r="I9" s="9">
        <v>92.6340192307693</v>
      </c>
      <c r="J9" s="11">
        <v>512</v>
      </c>
      <c r="K9" s="9">
        <v>75.1</v>
      </c>
      <c r="L9" s="28">
        <v>0</v>
      </c>
      <c r="M9" s="28" t="s">
        <v>18</v>
      </c>
      <c r="N9" s="29" t="s">
        <v>33</v>
      </c>
      <c r="O9" s="29" t="s">
        <v>34</v>
      </c>
    </row>
    <row r="10" s="43" customFormat="1" customHeight="1" spans="1:15">
      <c r="A10" s="49">
        <v>8</v>
      </c>
      <c r="B10" s="50" t="s">
        <v>16</v>
      </c>
      <c r="C10" s="7">
        <v>2023016852</v>
      </c>
      <c r="D10" s="8" t="s">
        <v>35</v>
      </c>
      <c r="E10" s="9">
        <v>109.10625</v>
      </c>
      <c r="F10" s="9">
        <v>88.6835164835165</v>
      </c>
      <c r="G10" s="9">
        <v>85.96</v>
      </c>
      <c r="H10" s="10">
        <v>0.894736842105263</v>
      </c>
      <c r="I10" s="9">
        <v>92.4957115384615</v>
      </c>
      <c r="J10" s="11">
        <v>503</v>
      </c>
      <c r="K10" s="9">
        <v>77.8</v>
      </c>
      <c r="L10" s="28">
        <v>0</v>
      </c>
      <c r="M10" s="28" t="s">
        <v>18</v>
      </c>
      <c r="N10" s="29" t="s">
        <v>34</v>
      </c>
      <c r="O10" s="29" t="s">
        <v>36</v>
      </c>
    </row>
    <row r="11" s="43" customFormat="1" customHeight="1" spans="1:15">
      <c r="A11" s="49">
        <v>9</v>
      </c>
      <c r="B11" s="50" t="s">
        <v>21</v>
      </c>
      <c r="C11" s="12">
        <v>2023016811</v>
      </c>
      <c r="D11" s="13" t="s">
        <v>37</v>
      </c>
      <c r="E11" s="9">
        <v>109.6</v>
      </c>
      <c r="F11" s="9">
        <v>89.0505494505494</v>
      </c>
      <c r="G11" s="9">
        <v>81.98</v>
      </c>
      <c r="H11" s="15">
        <v>1</v>
      </c>
      <c r="I11" s="16">
        <v>92.4533846153846</v>
      </c>
      <c r="J11" s="11">
        <v>443</v>
      </c>
      <c r="K11" s="9">
        <v>80.9</v>
      </c>
      <c r="L11" s="13">
        <v>0</v>
      </c>
      <c r="M11" s="13" t="s">
        <v>18</v>
      </c>
      <c r="N11" s="29" t="s">
        <v>38</v>
      </c>
      <c r="O11" s="29" t="s">
        <v>39</v>
      </c>
    </row>
    <row r="12" s="43" customFormat="1" customHeight="1" spans="1:15">
      <c r="A12" s="49">
        <v>10</v>
      </c>
      <c r="B12" s="50" t="s">
        <v>16</v>
      </c>
      <c r="C12" s="7">
        <v>2023016842</v>
      </c>
      <c r="D12" s="8" t="s">
        <v>40</v>
      </c>
      <c r="E12" s="9">
        <v>104.9063</v>
      </c>
      <c r="F12" s="9">
        <v>90.3340659340659</v>
      </c>
      <c r="G12" s="9">
        <v>82.36</v>
      </c>
      <c r="H12" s="10">
        <v>0.947368421052632</v>
      </c>
      <c r="I12" s="9">
        <v>92.4511061538461</v>
      </c>
      <c r="J12" s="11">
        <v>464</v>
      </c>
      <c r="K12" s="9">
        <v>67.8</v>
      </c>
      <c r="L12" s="28">
        <v>0</v>
      </c>
      <c r="M12" s="28" t="s">
        <v>18</v>
      </c>
      <c r="N12" s="29" t="s">
        <v>41</v>
      </c>
      <c r="O12" s="29" t="s">
        <v>38</v>
      </c>
    </row>
    <row r="13" s="43" customFormat="1" customHeight="1" spans="1:15">
      <c r="A13" s="49">
        <v>11</v>
      </c>
      <c r="B13" s="50" t="s">
        <v>16</v>
      </c>
      <c r="C13" s="7">
        <v>2023016867</v>
      </c>
      <c r="D13" s="8" t="s">
        <v>42</v>
      </c>
      <c r="E13" s="9">
        <v>102.9219</v>
      </c>
      <c r="F13" s="9">
        <v>90.4359</v>
      </c>
      <c r="G13" s="9">
        <v>85.34</v>
      </c>
      <c r="H13" s="10">
        <v>1</v>
      </c>
      <c r="I13" s="9">
        <v>92.42351</v>
      </c>
      <c r="J13" s="11">
        <v>536</v>
      </c>
      <c r="K13" s="9">
        <v>66.7</v>
      </c>
      <c r="L13" s="28">
        <v>0</v>
      </c>
      <c r="M13" s="28" t="s">
        <v>18</v>
      </c>
      <c r="N13" s="29" t="s">
        <v>43</v>
      </c>
      <c r="O13" s="29" t="s">
        <v>33</v>
      </c>
    </row>
    <row r="14" s="43" customFormat="1" customHeight="1" spans="1:15">
      <c r="A14" s="49">
        <v>12</v>
      </c>
      <c r="B14" s="50" t="s">
        <v>21</v>
      </c>
      <c r="C14" s="12">
        <v>2023016817</v>
      </c>
      <c r="D14" s="13" t="s">
        <v>44</v>
      </c>
      <c r="E14" s="9">
        <v>108.5</v>
      </c>
      <c r="F14" s="9">
        <v>89.0886699493104</v>
      </c>
      <c r="G14" s="9">
        <v>82.46</v>
      </c>
      <c r="H14" s="15">
        <v>1</v>
      </c>
      <c r="I14" s="16">
        <v>92.3080689645173</v>
      </c>
      <c r="J14" s="11">
        <v>488</v>
      </c>
      <c r="K14" s="9">
        <v>73.3</v>
      </c>
      <c r="L14" s="13">
        <v>0</v>
      </c>
      <c r="M14" s="13" t="s">
        <v>18</v>
      </c>
      <c r="N14" s="29" t="s">
        <v>45</v>
      </c>
      <c r="O14" s="29" t="s">
        <v>43</v>
      </c>
    </row>
    <row r="15" s="43" customFormat="1" customHeight="1" spans="1:15">
      <c r="A15" s="49">
        <v>13</v>
      </c>
      <c r="B15" s="50" t="s">
        <v>21</v>
      </c>
      <c r="C15" s="12">
        <v>2023016819</v>
      </c>
      <c r="D15" s="13" t="s">
        <v>46</v>
      </c>
      <c r="E15" s="9">
        <v>108.5</v>
      </c>
      <c r="F15" s="9">
        <v>88.6865811494253</v>
      </c>
      <c r="G15" s="9">
        <v>81.56</v>
      </c>
      <c r="H15" s="15">
        <v>0.8888</v>
      </c>
      <c r="I15" s="16">
        <v>91.9366068045977</v>
      </c>
      <c r="J15" s="11">
        <v>440</v>
      </c>
      <c r="K15" s="9">
        <v>72.8</v>
      </c>
      <c r="L15" s="13">
        <v>0</v>
      </c>
      <c r="M15" s="13" t="s">
        <v>18</v>
      </c>
      <c r="N15" s="29" t="s">
        <v>39</v>
      </c>
      <c r="O15" s="29" t="s">
        <v>47</v>
      </c>
    </row>
    <row r="16" s="43" customFormat="1" customHeight="1" spans="1:15">
      <c r="A16" s="49">
        <v>14</v>
      </c>
      <c r="B16" s="50" t="s">
        <v>16</v>
      </c>
      <c r="C16" s="7">
        <v>2023016864</v>
      </c>
      <c r="D16" s="8" t="s">
        <v>48</v>
      </c>
      <c r="E16" s="9">
        <v>107.390625</v>
      </c>
      <c r="F16" s="9">
        <v>89.0593</v>
      </c>
      <c r="G16" s="9">
        <v>80.94</v>
      </c>
      <c r="H16" s="10">
        <v>0.947368421052632</v>
      </c>
      <c r="I16" s="9">
        <v>91.913635</v>
      </c>
      <c r="J16" s="11">
        <v>575</v>
      </c>
      <c r="K16" s="9">
        <v>58.7</v>
      </c>
      <c r="L16" s="28">
        <v>0</v>
      </c>
      <c r="M16" s="28" t="s">
        <v>18</v>
      </c>
      <c r="N16" s="29" t="s">
        <v>49</v>
      </c>
      <c r="O16" s="29" t="s">
        <v>45</v>
      </c>
    </row>
    <row r="17" s="43" customFormat="1" customHeight="1" spans="1:15">
      <c r="A17" s="49">
        <v>15</v>
      </c>
      <c r="B17" s="50" t="s">
        <v>21</v>
      </c>
      <c r="C17" s="12">
        <v>2023016820</v>
      </c>
      <c r="D17" s="13" t="s">
        <v>50</v>
      </c>
      <c r="E17" s="9">
        <v>107.5</v>
      </c>
      <c r="F17" s="9">
        <v>88.6483516483517</v>
      </c>
      <c r="G17" s="9">
        <v>80.72</v>
      </c>
      <c r="H17" s="15">
        <v>1</v>
      </c>
      <c r="I17" s="16">
        <v>91.6258461538462</v>
      </c>
      <c r="J17" s="11">
        <v>558</v>
      </c>
      <c r="K17" s="9">
        <v>66.6</v>
      </c>
      <c r="L17" s="13">
        <v>0</v>
      </c>
      <c r="M17" s="13" t="s">
        <v>18</v>
      </c>
      <c r="N17" s="29" t="s">
        <v>47</v>
      </c>
      <c r="O17" s="29" t="s">
        <v>51</v>
      </c>
    </row>
    <row r="18" s="43" customFormat="1" customHeight="1" spans="1:15">
      <c r="A18" s="49">
        <v>16</v>
      </c>
      <c r="B18" s="50" t="s">
        <v>16</v>
      </c>
      <c r="C18" s="7">
        <v>2023016853</v>
      </c>
      <c r="D18" s="8" t="s">
        <v>52</v>
      </c>
      <c r="E18" s="9">
        <v>104.40625</v>
      </c>
      <c r="F18" s="9">
        <v>88.7164835164835</v>
      </c>
      <c r="G18" s="9">
        <v>81.54</v>
      </c>
      <c r="H18" s="10">
        <v>0.894736842105263</v>
      </c>
      <c r="I18" s="9">
        <v>91.1367884615385</v>
      </c>
      <c r="J18" s="11">
        <v>449</v>
      </c>
      <c r="K18" s="9">
        <v>69.7</v>
      </c>
      <c r="L18" s="28">
        <v>0</v>
      </c>
      <c r="M18" s="28" t="s">
        <v>18</v>
      </c>
      <c r="N18" s="29" t="s">
        <v>36</v>
      </c>
      <c r="O18" s="29" t="s">
        <v>49</v>
      </c>
    </row>
    <row r="19" s="43" customFormat="1" customHeight="1" spans="1:15">
      <c r="A19" s="49">
        <v>17</v>
      </c>
      <c r="B19" s="50" t="s">
        <v>30</v>
      </c>
      <c r="C19" s="7">
        <v>2023016797</v>
      </c>
      <c r="D19" s="13" t="s">
        <v>53</v>
      </c>
      <c r="E19" s="9">
        <v>99.415</v>
      </c>
      <c r="F19" s="9">
        <v>89.500493</v>
      </c>
      <c r="G19" s="9">
        <v>84.18</v>
      </c>
      <c r="H19" s="10">
        <v>1</v>
      </c>
      <c r="I19" s="9">
        <f>SUM(E19*0.2,F19*0.7,G19*0.1)</f>
        <v>90.9513451</v>
      </c>
      <c r="J19" s="11">
        <v>560</v>
      </c>
      <c r="K19" s="9">
        <v>64.9</v>
      </c>
      <c r="L19" s="13">
        <v>0</v>
      </c>
      <c r="M19" s="28" t="s">
        <v>18</v>
      </c>
      <c r="N19" s="29" t="s">
        <v>54</v>
      </c>
      <c r="O19" s="29" t="s">
        <v>41</v>
      </c>
    </row>
    <row r="20" s="43" customFormat="1" customHeight="1" spans="1:15">
      <c r="A20" s="49">
        <v>18</v>
      </c>
      <c r="B20" s="50" t="s">
        <v>16</v>
      </c>
      <c r="C20" s="7">
        <v>2023016848</v>
      </c>
      <c r="D20" s="8" t="s">
        <v>55</v>
      </c>
      <c r="E20" s="9">
        <v>111.50625</v>
      </c>
      <c r="F20" s="9">
        <v>84.3164835164835</v>
      </c>
      <c r="G20" s="9">
        <v>96.0933</v>
      </c>
      <c r="H20" s="10">
        <v>0.842105263157895</v>
      </c>
      <c r="I20" s="9">
        <v>90.9321184615385</v>
      </c>
      <c r="J20" s="11">
        <v>511</v>
      </c>
      <c r="K20" s="9">
        <v>79.8</v>
      </c>
      <c r="L20" s="28">
        <v>0</v>
      </c>
      <c r="M20" s="28" t="s">
        <v>18</v>
      </c>
      <c r="N20" s="29" t="s">
        <v>51</v>
      </c>
      <c r="O20" s="29" t="s">
        <v>56</v>
      </c>
    </row>
    <row r="21" s="43" customFormat="1" ht="14.25" customHeight="1" spans="1:15">
      <c r="A21" s="49">
        <v>19</v>
      </c>
      <c r="B21" s="50" t="s">
        <v>21</v>
      </c>
      <c r="C21" s="12">
        <v>2023016806</v>
      </c>
      <c r="D21" s="13" t="s">
        <v>57</v>
      </c>
      <c r="E21" s="9">
        <v>111.6</v>
      </c>
      <c r="F21" s="9">
        <v>82.1134759976866</v>
      </c>
      <c r="G21" s="9">
        <v>108.86</v>
      </c>
      <c r="H21" s="15">
        <v>0.631578947368421</v>
      </c>
      <c r="I21" s="16">
        <v>90.6854331983806</v>
      </c>
      <c r="J21" s="11">
        <v>518</v>
      </c>
      <c r="K21" s="9">
        <v>82.3</v>
      </c>
      <c r="L21" s="13">
        <v>0</v>
      </c>
      <c r="M21" s="13" t="s">
        <v>18</v>
      </c>
      <c r="N21" s="29" t="s">
        <v>58</v>
      </c>
      <c r="O21" s="29" t="s">
        <v>59</v>
      </c>
    </row>
    <row r="22" s="43" customFormat="1" customHeight="1" spans="1:15">
      <c r="A22" s="49">
        <v>20</v>
      </c>
      <c r="B22" s="50" t="s">
        <v>30</v>
      </c>
      <c r="C22" s="7">
        <v>2023016786</v>
      </c>
      <c r="D22" s="13" t="s">
        <v>60</v>
      </c>
      <c r="E22" s="9">
        <v>104.635</v>
      </c>
      <c r="F22" s="9">
        <v>86.69011</v>
      </c>
      <c r="G22" s="9">
        <v>89.06</v>
      </c>
      <c r="H22" s="10">
        <v>0.8421</v>
      </c>
      <c r="I22" s="9">
        <f>SUM(E22*0.2,F22*0.7,G22*0.1)</f>
        <v>90.516077</v>
      </c>
      <c r="J22" s="11">
        <v>535</v>
      </c>
      <c r="K22" s="9">
        <v>77.3</v>
      </c>
      <c r="L22" s="28">
        <v>0</v>
      </c>
      <c r="M22" s="28" t="s">
        <v>18</v>
      </c>
      <c r="N22" s="29" t="s">
        <v>61</v>
      </c>
      <c r="O22" s="29" t="s">
        <v>61</v>
      </c>
    </row>
    <row r="23" s="43" customFormat="1" customHeight="1" spans="1:15">
      <c r="A23" s="49">
        <v>21</v>
      </c>
      <c r="B23" s="50" t="s">
        <v>16</v>
      </c>
      <c r="C23" s="7">
        <v>2023016857</v>
      </c>
      <c r="D23" s="17" t="s">
        <v>62</v>
      </c>
      <c r="E23" s="9">
        <v>101.20625</v>
      </c>
      <c r="F23" s="9">
        <v>88.6727969348659</v>
      </c>
      <c r="G23" s="9">
        <v>81.8533</v>
      </c>
      <c r="H23" s="10">
        <v>0.944444444444444</v>
      </c>
      <c r="I23" s="9">
        <v>90.4975378544061</v>
      </c>
      <c r="J23" s="11">
        <v>450</v>
      </c>
      <c r="K23" s="9">
        <v>66.6</v>
      </c>
      <c r="L23" s="28">
        <v>0</v>
      </c>
      <c r="M23" s="28" t="s">
        <v>18</v>
      </c>
      <c r="N23" s="29" t="s">
        <v>63</v>
      </c>
      <c r="O23" s="29" t="s">
        <v>54</v>
      </c>
    </row>
    <row r="24" s="43" customFormat="1" customHeight="1" spans="1:15">
      <c r="A24" s="49">
        <v>22</v>
      </c>
      <c r="B24" s="50" t="s">
        <v>21</v>
      </c>
      <c r="C24" s="12">
        <v>2023016821</v>
      </c>
      <c r="D24" s="13" t="s">
        <v>64</v>
      </c>
      <c r="E24" s="9">
        <v>105.4</v>
      </c>
      <c r="F24" s="9">
        <v>85.389010989011</v>
      </c>
      <c r="G24" s="9">
        <v>94.327</v>
      </c>
      <c r="H24" s="15">
        <v>0.894736842105263</v>
      </c>
      <c r="I24" s="16">
        <v>90.2850076923077</v>
      </c>
      <c r="J24" s="11">
        <v>533</v>
      </c>
      <c r="K24" s="9">
        <v>85.3</v>
      </c>
      <c r="L24" s="13">
        <v>0</v>
      </c>
      <c r="M24" s="13" t="s">
        <v>18</v>
      </c>
      <c r="N24" s="29" t="s">
        <v>65</v>
      </c>
      <c r="O24" s="29" t="s">
        <v>66</v>
      </c>
    </row>
    <row r="25" s="43" customFormat="1" ht="12.75" customHeight="1" spans="1:15">
      <c r="A25" s="49">
        <v>23</v>
      </c>
      <c r="B25" s="50" t="s">
        <v>21</v>
      </c>
      <c r="C25" s="12">
        <v>2023016803</v>
      </c>
      <c r="D25" s="13" t="s">
        <v>67</v>
      </c>
      <c r="E25" s="9">
        <v>106.5</v>
      </c>
      <c r="F25" s="9">
        <v>85.5804783451842</v>
      </c>
      <c r="G25" s="9">
        <v>89.5</v>
      </c>
      <c r="H25" s="15">
        <v>0.789473684210526</v>
      </c>
      <c r="I25" s="16">
        <v>90.1563348416289</v>
      </c>
      <c r="J25" s="11">
        <v>435</v>
      </c>
      <c r="K25" s="9">
        <v>81.5</v>
      </c>
      <c r="L25" s="13">
        <v>0</v>
      </c>
      <c r="M25" s="13" t="s">
        <v>18</v>
      </c>
      <c r="N25" s="29" t="s">
        <v>68</v>
      </c>
      <c r="O25" s="29" t="s">
        <v>68</v>
      </c>
    </row>
    <row r="26" s="43" customFormat="1" customHeight="1" spans="1:15">
      <c r="A26" s="49">
        <v>24</v>
      </c>
      <c r="B26" s="50" t="s">
        <v>21</v>
      </c>
      <c r="C26" s="12">
        <v>2023016810</v>
      </c>
      <c r="D26" s="13" t="s">
        <v>69</v>
      </c>
      <c r="E26" s="9">
        <v>109.9</v>
      </c>
      <c r="F26" s="9">
        <v>85.290989010989</v>
      </c>
      <c r="G26" s="9">
        <v>83.26</v>
      </c>
      <c r="H26" s="15">
        <v>0.842105263157895</v>
      </c>
      <c r="I26" s="16">
        <v>90.0096923076923</v>
      </c>
      <c r="J26" s="11">
        <v>447</v>
      </c>
      <c r="K26" s="9">
        <v>82.3</v>
      </c>
      <c r="L26" s="13">
        <v>0</v>
      </c>
      <c r="M26" s="13" t="s">
        <v>18</v>
      </c>
      <c r="N26" s="29" t="s">
        <v>66</v>
      </c>
      <c r="O26" s="29" t="s">
        <v>70</v>
      </c>
    </row>
    <row r="27" s="43" customFormat="1" customHeight="1" spans="1:15">
      <c r="A27" s="49">
        <v>25</v>
      </c>
      <c r="B27" s="50" t="s">
        <v>21</v>
      </c>
      <c r="C27" s="12">
        <v>2023016822</v>
      </c>
      <c r="D27" s="13" t="s">
        <v>71</v>
      </c>
      <c r="E27" s="9">
        <v>107.3</v>
      </c>
      <c r="F27" s="9">
        <v>84.6815934065934</v>
      </c>
      <c r="G27" s="9">
        <v>90.44</v>
      </c>
      <c r="H27" s="18">
        <v>0.789473684210526</v>
      </c>
      <c r="I27" s="16">
        <v>89.7811153846154</v>
      </c>
      <c r="J27" s="11">
        <v>451</v>
      </c>
      <c r="K27" s="9">
        <v>81.2</v>
      </c>
      <c r="L27" s="30">
        <v>0</v>
      </c>
      <c r="M27" s="13" t="s">
        <v>18</v>
      </c>
      <c r="N27" s="29" t="s">
        <v>70</v>
      </c>
      <c r="O27" s="29" t="s">
        <v>72</v>
      </c>
    </row>
    <row r="28" s="43" customFormat="1" customHeight="1" spans="1:15">
      <c r="A28" s="49">
        <v>26</v>
      </c>
      <c r="B28" s="50" t="s">
        <v>30</v>
      </c>
      <c r="C28" s="7">
        <v>2023016787</v>
      </c>
      <c r="D28" s="19" t="s">
        <v>73</v>
      </c>
      <c r="E28" s="9">
        <v>108.315</v>
      </c>
      <c r="F28" s="9">
        <v>84.259341</v>
      </c>
      <c r="G28" s="9">
        <v>89.48</v>
      </c>
      <c r="H28" s="20">
        <v>0.7895</v>
      </c>
      <c r="I28" s="9">
        <f>SUM(E28*0.2,F28*0.7,G28*0.1)</f>
        <v>89.5925387</v>
      </c>
      <c r="J28" s="11">
        <v>558</v>
      </c>
      <c r="K28" s="9">
        <v>83.4</v>
      </c>
      <c r="L28" s="31">
        <v>0</v>
      </c>
      <c r="M28" s="32" t="s">
        <v>18</v>
      </c>
      <c r="N28" s="29" t="s">
        <v>74</v>
      </c>
      <c r="O28" s="29" t="s">
        <v>75</v>
      </c>
    </row>
    <row r="29" ht="14.25" spans="1:15">
      <c r="A29" s="49">
        <v>27</v>
      </c>
      <c r="B29" s="50" t="s">
        <v>16</v>
      </c>
      <c r="C29" s="7">
        <v>2023016843</v>
      </c>
      <c r="D29" s="21" t="s">
        <v>76</v>
      </c>
      <c r="E29" s="9">
        <v>106.875</v>
      </c>
      <c r="F29" s="9">
        <v>85.778021978022</v>
      </c>
      <c r="G29" s="9">
        <v>79.54</v>
      </c>
      <c r="H29" s="20">
        <v>0.894736842105263</v>
      </c>
      <c r="I29" s="9">
        <v>89.3736153846154</v>
      </c>
      <c r="J29" s="11">
        <v>521</v>
      </c>
      <c r="K29" s="9">
        <v>61.7</v>
      </c>
      <c r="L29" s="31">
        <v>0</v>
      </c>
      <c r="M29" s="32" t="s">
        <v>18</v>
      </c>
      <c r="N29" s="29" t="s">
        <v>77</v>
      </c>
      <c r="O29" s="29" t="s">
        <v>65</v>
      </c>
    </row>
    <row r="30" ht="14.25" spans="1:15">
      <c r="A30" s="49">
        <v>28</v>
      </c>
      <c r="B30" s="50" t="s">
        <v>30</v>
      </c>
      <c r="C30" s="7">
        <v>2023016776</v>
      </c>
      <c r="D30" s="19" t="s">
        <v>78</v>
      </c>
      <c r="E30" s="9">
        <v>99.15</v>
      </c>
      <c r="F30" s="9">
        <v>87.213187</v>
      </c>
      <c r="G30" s="9">
        <v>84.32</v>
      </c>
      <c r="H30" s="20">
        <v>1</v>
      </c>
      <c r="I30" s="9">
        <f>SUM(E30*0.2,F30*0.7,G30*0.1)</f>
        <v>89.3112309</v>
      </c>
      <c r="J30" s="11">
        <v>610</v>
      </c>
      <c r="K30" s="9">
        <v>77.6</v>
      </c>
      <c r="L30" s="31">
        <v>0</v>
      </c>
      <c r="M30" s="32" t="s">
        <v>18</v>
      </c>
      <c r="N30" s="29" t="s">
        <v>72</v>
      </c>
      <c r="O30" s="29" t="s">
        <v>58</v>
      </c>
    </row>
    <row r="31" ht="14.25" spans="1:15">
      <c r="A31" s="49">
        <v>29</v>
      </c>
      <c r="B31" s="50" t="s">
        <v>16</v>
      </c>
      <c r="C31" s="7">
        <v>2023016840</v>
      </c>
      <c r="D31" s="21" t="s">
        <v>79</v>
      </c>
      <c r="E31" s="9">
        <v>109.70625</v>
      </c>
      <c r="F31" s="9">
        <v>83.7934065934066</v>
      </c>
      <c r="G31" s="9">
        <v>82.14</v>
      </c>
      <c r="H31" s="20">
        <v>0.842105263157895</v>
      </c>
      <c r="I31" s="9">
        <v>88.8106346153846</v>
      </c>
      <c r="J31" s="11">
        <v>442</v>
      </c>
      <c r="K31" s="9">
        <v>64.7</v>
      </c>
      <c r="L31" s="31">
        <v>0</v>
      </c>
      <c r="M31" s="32" t="s">
        <v>18</v>
      </c>
      <c r="N31" s="29" t="s">
        <v>80</v>
      </c>
      <c r="O31" s="29" t="s">
        <v>81</v>
      </c>
    </row>
    <row r="32" ht="14.25" spans="1:15">
      <c r="A32" s="49">
        <v>30</v>
      </c>
      <c r="B32" s="50" t="s">
        <v>16</v>
      </c>
      <c r="C32" s="7">
        <v>2023016865</v>
      </c>
      <c r="D32" s="21" t="s">
        <v>82</v>
      </c>
      <c r="E32" s="9">
        <v>104.90625</v>
      </c>
      <c r="F32" s="9">
        <v>84.3868</v>
      </c>
      <c r="G32" s="9">
        <v>86.68</v>
      </c>
      <c r="H32" s="20">
        <v>0.947368421052632</v>
      </c>
      <c r="I32" s="9">
        <v>88.72001</v>
      </c>
      <c r="J32" s="11">
        <v>461</v>
      </c>
      <c r="K32" s="9">
        <v>61.4</v>
      </c>
      <c r="L32" s="31">
        <v>0</v>
      </c>
      <c r="M32" s="32" t="s">
        <v>18</v>
      </c>
      <c r="N32" s="29" t="s">
        <v>56</v>
      </c>
      <c r="O32" s="29" t="s">
        <v>80</v>
      </c>
    </row>
    <row r="33" ht="14.25" spans="1:15">
      <c r="A33" s="49">
        <v>31</v>
      </c>
      <c r="B33" s="50" t="s">
        <v>16</v>
      </c>
      <c r="C33" s="7">
        <v>2023016861</v>
      </c>
      <c r="D33" s="21" t="s">
        <v>83</v>
      </c>
      <c r="E33" s="9">
        <v>105.921875</v>
      </c>
      <c r="F33" s="9">
        <v>84.0505</v>
      </c>
      <c r="G33" s="9">
        <v>84.5</v>
      </c>
      <c r="H33" s="20">
        <v>0.789473684210526</v>
      </c>
      <c r="I33" s="9">
        <v>88.469725</v>
      </c>
      <c r="J33" s="11">
        <v>486</v>
      </c>
      <c r="K33" s="9">
        <v>52.5</v>
      </c>
      <c r="L33" s="31">
        <v>0</v>
      </c>
      <c r="M33" s="32" t="s">
        <v>18</v>
      </c>
      <c r="N33" s="29" t="s">
        <v>75</v>
      </c>
      <c r="O33" s="29" t="s">
        <v>84</v>
      </c>
    </row>
    <row r="34" ht="14.25" spans="1:15">
      <c r="A34" s="49">
        <v>32</v>
      </c>
      <c r="B34" s="50" t="s">
        <v>16</v>
      </c>
      <c r="C34" s="7">
        <v>2023016841</v>
      </c>
      <c r="D34" s="21" t="s">
        <v>85</v>
      </c>
      <c r="E34" s="9">
        <v>109.50625</v>
      </c>
      <c r="F34" s="9">
        <v>82.5934065934066</v>
      </c>
      <c r="G34" s="9">
        <v>83.7</v>
      </c>
      <c r="H34" s="20">
        <v>0.789473684210526</v>
      </c>
      <c r="I34" s="9">
        <v>88.0866346153846</v>
      </c>
      <c r="J34" s="11">
        <v>434</v>
      </c>
      <c r="K34" s="9">
        <v>70.5</v>
      </c>
      <c r="L34" s="31">
        <v>0</v>
      </c>
      <c r="M34" s="32" t="s">
        <v>18</v>
      </c>
      <c r="N34" s="29" t="s">
        <v>84</v>
      </c>
      <c r="O34" s="29" t="s">
        <v>86</v>
      </c>
    </row>
    <row r="35" ht="14.25" spans="1:15">
      <c r="A35" s="49">
        <v>33</v>
      </c>
      <c r="B35" s="50" t="s">
        <v>30</v>
      </c>
      <c r="C35" s="7">
        <v>2023016777</v>
      </c>
      <c r="D35" s="19" t="s">
        <v>87</v>
      </c>
      <c r="E35" s="9">
        <v>100.725</v>
      </c>
      <c r="F35" s="9">
        <v>85.128022</v>
      </c>
      <c r="G35" s="9">
        <v>81.44</v>
      </c>
      <c r="H35" s="20">
        <v>0.7368</v>
      </c>
      <c r="I35" s="9">
        <f>SUM(E35*0.2,F35*0.7,G35*0.1)</f>
        <v>87.8786154</v>
      </c>
      <c r="J35" s="11">
        <v>541</v>
      </c>
      <c r="K35" s="9">
        <v>75.2</v>
      </c>
      <c r="L35" s="31">
        <v>0</v>
      </c>
      <c r="M35" s="32" t="s">
        <v>18</v>
      </c>
      <c r="N35" s="29" t="s">
        <v>81</v>
      </c>
      <c r="O35" s="29" t="s">
        <v>74</v>
      </c>
    </row>
    <row r="36" ht="14.25" spans="1:15">
      <c r="A36" s="49">
        <v>34</v>
      </c>
      <c r="B36" s="50" t="s">
        <v>30</v>
      </c>
      <c r="C36" s="7">
        <v>2023016778</v>
      </c>
      <c r="D36" s="19" t="s">
        <v>88</v>
      </c>
      <c r="E36" s="9">
        <v>98.305</v>
      </c>
      <c r="F36" s="9">
        <v>84.887033</v>
      </c>
      <c r="G36" s="9">
        <v>85.52</v>
      </c>
      <c r="H36" s="20">
        <v>0.8421</v>
      </c>
      <c r="I36" s="9">
        <f>SUM(E36*0.2,F36*0.7,G36*0.1)</f>
        <v>87.6339231</v>
      </c>
      <c r="J36" s="11">
        <v>503</v>
      </c>
      <c r="K36" s="9">
        <v>83.6</v>
      </c>
      <c r="L36" s="31">
        <v>0</v>
      </c>
      <c r="M36" s="32" t="s">
        <v>18</v>
      </c>
      <c r="N36" s="29" t="s">
        <v>89</v>
      </c>
      <c r="O36" s="29" t="s">
        <v>77</v>
      </c>
    </row>
    <row r="37" customHeight="1" spans="1:15">
      <c r="A37" s="49">
        <v>35</v>
      </c>
      <c r="B37" s="50" t="s">
        <v>16</v>
      </c>
      <c r="C37" s="7">
        <v>2023016855</v>
      </c>
      <c r="D37" s="8" t="s">
        <v>90</v>
      </c>
      <c r="E37" s="9">
        <v>99.90625</v>
      </c>
      <c r="F37" s="9">
        <v>85.7951648351648</v>
      </c>
      <c r="G37" s="9">
        <v>74.44</v>
      </c>
      <c r="H37" s="10">
        <v>0.842105263157895</v>
      </c>
      <c r="I37" s="9">
        <v>87.4818653846154</v>
      </c>
      <c r="J37" s="11">
        <v>509</v>
      </c>
      <c r="K37" s="9">
        <v>66.2</v>
      </c>
      <c r="L37" s="28">
        <v>0</v>
      </c>
      <c r="M37" s="32" t="s">
        <v>18</v>
      </c>
      <c r="N37" s="29" t="s">
        <v>91</v>
      </c>
      <c r="O37" s="29" t="s">
        <v>63</v>
      </c>
    </row>
    <row r="38" customHeight="1" spans="1:15">
      <c r="A38" s="49">
        <v>36</v>
      </c>
      <c r="B38" s="50" t="s">
        <v>21</v>
      </c>
      <c r="C38" s="12">
        <v>2023016833</v>
      </c>
      <c r="D38" s="13" t="s">
        <v>92</v>
      </c>
      <c r="E38" s="9">
        <v>108</v>
      </c>
      <c r="F38" s="9">
        <v>82.6769230769231</v>
      </c>
      <c r="G38" s="9">
        <v>75.42</v>
      </c>
      <c r="H38" s="15">
        <v>0.842105263157895</v>
      </c>
      <c r="I38" s="16">
        <v>87.0158461538462</v>
      </c>
      <c r="J38" s="11">
        <v>440</v>
      </c>
      <c r="K38" s="9">
        <v>63.1</v>
      </c>
      <c r="L38" s="13">
        <v>0</v>
      </c>
      <c r="M38" s="33" t="s">
        <v>18</v>
      </c>
      <c r="N38" s="29" t="s">
        <v>93</v>
      </c>
      <c r="O38" s="29" t="s">
        <v>94</v>
      </c>
    </row>
    <row r="39" customHeight="1" spans="1:15">
      <c r="A39" s="49">
        <v>37</v>
      </c>
      <c r="B39" s="50" t="s">
        <v>16</v>
      </c>
      <c r="C39" s="7">
        <v>2023016847</v>
      </c>
      <c r="D39" s="8" t="s">
        <v>95</v>
      </c>
      <c r="E39" s="9">
        <v>104.890625</v>
      </c>
      <c r="F39" s="9">
        <v>82.112967032967</v>
      </c>
      <c r="G39" s="9">
        <v>85.36</v>
      </c>
      <c r="H39" s="10">
        <v>0.736842105263158</v>
      </c>
      <c r="I39" s="9">
        <v>86.9932019230769</v>
      </c>
      <c r="J39" s="11">
        <v>478</v>
      </c>
      <c r="K39" s="9">
        <v>76.8</v>
      </c>
      <c r="L39" s="28">
        <v>0</v>
      </c>
      <c r="M39" s="32" t="s">
        <v>18</v>
      </c>
      <c r="N39" s="29" t="s">
        <v>96</v>
      </c>
      <c r="O39" s="29" t="s">
        <v>97</v>
      </c>
    </row>
    <row r="40" customHeight="1" spans="1:15">
      <c r="A40" s="49">
        <v>38</v>
      </c>
      <c r="B40" s="50" t="s">
        <v>16</v>
      </c>
      <c r="C40" s="7">
        <v>2023016846</v>
      </c>
      <c r="D40" s="8" t="s">
        <v>98</v>
      </c>
      <c r="E40" s="9">
        <v>100.390625</v>
      </c>
      <c r="F40" s="9">
        <v>83.6637362637363</v>
      </c>
      <c r="G40" s="9">
        <v>83.06</v>
      </c>
      <c r="H40" s="10">
        <v>0.684210526315789</v>
      </c>
      <c r="I40" s="9">
        <v>86.9487403846154</v>
      </c>
      <c r="J40" s="11">
        <v>522</v>
      </c>
      <c r="K40" s="9">
        <v>61.3</v>
      </c>
      <c r="L40" s="28">
        <v>0</v>
      </c>
      <c r="M40" s="32" t="s">
        <v>18</v>
      </c>
      <c r="N40" s="29" t="s">
        <v>94</v>
      </c>
      <c r="O40" s="29" t="s">
        <v>91</v>
      </c>
    </row>
    <row r="41" customHeight="1" spans="1:15">
      <c r="A41" s="49">
        <v>39</v>
      </c>
      <c r="B41" s="50" t="s">
        <v>30</v>
      </c>
      <c r="C41" s="7">
        <v>2023016793</v>
      </c>
      <c r="D41" s="13" t="s">
        <v>99</v>
      </c>
      <c r="E41" s="9">
        <v>102.44</v>
      </c>
      <c r="F41" s="9">
        <v>82.275824</v>
      </c>
      <c r="G41" s="9">
        <v>87.78</v>
      </c>
      <c r="H41" s="10">
        <v>0.5263</v>
      </c>
      <c r="I41" s="9">
        <f>SUM(E41*0.2,F41*0.7,G41*0.1)</f>
        <v>86.8590768</v>
      </c>
      <c r="J41" s="11">
        <v>402</v>
      </c>
      <c r="K41" s="9">
        <v>72.4</v>
      </c>
      <c r="L41" s="28">
        <v>0</v>
      </c>
      <c r="M41" s="32" t="s">
        <v>18</v>
      </c>
      <c r="N41" s="29" t="s">
        <v>86</v>
      </c>
      <c r="O41" s="29" t="s">
        <v>100</v>
      </c>
    </row>
    <row r="42" customHeight="1" spans="1:15">
      <c r="A42" s="49">
        <v>40</v>
      </c>
      <c r="B42" s="50" t="s">
        <v>30</v>
      </c>
      <c r="C42" s="7">
        <v>2023016779</v>
      </c>
      <c r="D42" s="13" t="s">
        <v>101</v>
      </c>
      <c r="E42" s="9">
        <v>102.825</v>
      </c>
      <c r="F42" s="9">
        <v>83.738022</v>
      </c>
      <c r="G42" s="9">
        <v>76.28</v>
      </c>
      <c r="H42" s="10">
        <v>0.8421</v>
      </c>
      <c r="I42" s="9">
        <f>SUM(E42*0.2,F42*0.7,G42*0.1)</f>
        <v>86.8096154</v>
      </c>
      <c r="J42" s="11">
        <v>383</v>
      </c>
      <c r="K42" s="9">
        <v>61.4</v>
      </c>
      <c r="L42" s="28">
        <v>0</v>
      </c>
      <c r="M42" s="32" t="s">
        <v>18</v>
      </c>
      <c r="N42" s="29" t="s">
        <v>100</v>
      </c>
      <c r="O42" s="29" t="s">
        <v>89</v>
      </c>
    </row>
    <row r="43" customHeight="1" spans="1:15">
      <c r="A43" s="49">
        <v>41</v>
      </c>
      <c r="B43" s="50" t="s">
        <v>16</v>
      </c>
      <c r="C43" s="7">
        <v>2023016854</v>
      </c>
      <c r="D43" s="22" t="s">
        <v>102</v>
      </c>
      <c r="E43" s="9">
        <v>103.890625</v>
      </c>
      <c r="F43" s="9">
        <v>81.3770114942529</v>
      </c>
      <c r="G43" s="9">
        <v>85.52</v>
      </c>
      <c r="H43" s="10">
        <v>0.722222222222222</v>
      </c>
      <c r="I43" s="9">
        <v>86.294033045977</v>
      </c>
      <c r="J43" s="11">
        <v>442</v>
      </c>
      <c r="K43" s="9">
        <v>71.6</v>
      </c>
      <c r="L43" s="28">
        <v>0</v>
      </c>
      <c r="M43" s="32" t="s">
        <v>18</v>
      </c>
      <c r="N43" s="29" t="s">
        <v>59</v>
      </c>
      <c r="O43" s="29" t="s">
        <v>103</v>
      </c>
    </row>
    <row r="44" customHeight="1" spans="1:15">
      <c r="A44" s="49">
        <v>42</v>
      </c>
      <c r="B44" s="50" t="s">
        <v>30</v>
      </c>
      <c r="C44" s="7">
        <v>2023016789</v>
      </c>
      <c r="D44" s="13" t="s">
        <v>104</v>
      </c>
      <c r="E44" s="9">
        <v>96.295</v>
      </c>
      <c r="F44" s="9">
        <v>83.590038</v>
      </c>
      <c r="G44" s="9">
        <v>85.18</v>
      </c>
      <c r="H44" s="10">
        <v>0.8889</v>
      </c>
      <c r="I44" s="9">
        <f>SUM(E44*0.2,F44*0.7,G44*0.1)</f>
        <v>86.2900266</v>
      </c>
      <c r="J44" s="11">
        <v>467</v>
      </c>
      <c r="K44" s="9">
        <v>62.9</v>
      </c>
      <c r="L44" s="28">
        <v>0</v>
      </c>
      <c r="M44" s="32" t="s">
        <v>18</v>
      </c>
      <c r="N44" s="29" t="s">
        <v>97</v>
      </c>
      <c r="O44" s="29" t="s">
        <v>93</v>
      </c>
    </row>
    <row r="45" customHeight="1" spans="1:15">
      <c r="A45" s="49">
        <v>43</v>
      </c>
      <c r="B45" s="50" t="s">
        <v>21</v>
      </c>
      <c r="C45" s="12">
        <v>2023016804</v>
      </c>
      <c r="D45" s="13" t="s">
        <v>105</v>
      </c>
      <c r="E45" s="9">
        <v>104.5</v>
      </c>
      <c r="F45" s="9">
        <v>80.7802197802198</v>
      </c>
      <c r="G45" s="9">
        <v>88.1</v>
      </c>
      <c r="H45" s="15">
        <v>0.578947368421053</v>
      </c>
      <c r="I45" s="16">
        <v>86.2561538461539</v>
      </c>
      <c r="J45" s="11">
        <v>470</v>
      </c>
      <c r="K45" s="9">
        <v>78.5</v>
      </c>
      <c r="L45" s="13">
        <v>0</v>
      </c>
      <c r="M45" s="33" t="s">
        <v>18</v>
      </c>
      <c r="N45" s="29" t="s">
        <v>106</v>
      </c>
      <c r="O45" s="29" t="s">
        <v>107</v>
      </c>
    </row>
    <row r="46" customHeight="1" spans="1:15">
      <c r="A46" s="49">
        <v>44</v>
      </c>
      <c r="B46" s="50" t="s">
        <v>21</v>
      </c>
      <c r="C46" s="12">
        <v>2023016815</v>
      </c>
      <c r="D46" s="13" t="s">
        <v>108</v>
      </c>
      <c r="E46" s="9">
        <v>108.4</v>
      </c>
      <c r="F46" s="9">
        <v>79.6562378797673</v>
      </c>
      <c r="G46" s="9">
        <v>87.82</v>
      </c>
      <c r="H46" s="15">
        <v>0.578947368421053</v>
      </c>
      <c r="I46" s="16">
        <v>86.2213665158371</v>
      </c>
      <c r="J46" s="11">
        <v>462</v>
      </c>
      <c r="K46" s="9">
        <v>83.1</v>
      </c>
      <c r="L46" s="13">
        <v>0</v>
      </c>
      <c r="M46" s="33" t="s">
        <v>18</v>
      </c>
      <c r="N46" s="29" t="s">
        <v>109</v>
      </c>
      <c r="O46" s="29" t="s">
        <v>110</v>
      </c>
    </row>
    <row r="47" customHeight="1" spans="1:15">
      <c r="A47" s="49">
        <v>45</v>
      </c>
      <c r="B47" s="50" t="s">
        <v>16</v>
      </c>
      <c r="C47" s="7">
        <v>2023016856</v>
      </c>
      <c r="D47" s="8" t="s">
        <v>111</v>
      </c>
      <c r="E47" s="9">
        <v>107.1063</v>
      </c>
      <c r="F47" s="9">
        <v>78.5556043956044</v>
      </c>
      <c r="G47" s="9">
        <v>96.62</v>
      </c>
      <c r="H47" s="10">
        <v>0.736842105263158</v>
      </c>
      <c r="I47" s="9">
        <v>86.0721830769231</v>
      </c>
      <c r="J47" s="11">
        <v>489</v>
      </c>
      <c r="K47" s="9">
        <v>81.1</v>
      </c>
      <c r="L47" s="28">
        <v>0</v>
      </c>
      <c r="M47" s="32" t="s">
        <v>18</v>
      </c>
      <c r="N47" s="29" t="s">
        <v>103</v>
      </c>
      <c r="O47" s="29" t="s">
        <v>112</v>
      </c>
    </row>
    <row r="48" customHeight="1" spans="1:15">
      <c r="A48" s="49">
        <v>46</v>
      </c>
      <c r="B48" s="50" t="s">
        <v>16</v>
      </c>
      <c r="C48" s="23">
        <v>2022016385</v>
      </c>
      <c r="D48" s="22" t="s">
        <v>113</v>
      </c>
      <c r="E48" s="9">
        <v>105.00625</v>
      </c>
      <c r="F48" s="24">
        <v>79.5958</v>
      </c>
      <c r="G48" s="9">
        <v>89.18</v>
      </c>
      <c r="H48" s="10">
        <v>0.647058823529412</v>
      </c>
      <c r="I48" s="9">
        <v>85.63631</v>
      </c>
      <c r="J48" s="52">
        <v>508</v>
      </c>
      <c r="K48" s="9">
        <v>77.9</v>
      </c>
      <c r="L48" s="28">
        <v>0</v>
      </c>
      <c r="M48" s="32" t="s">
        <v>18</v>
      </c>
      <c r="N48" s="29" t="s">
        <v>114</v>
      </c>
      <c r="O48" s="29" t="s">
        <v>115</v>
      </c>
    </row>
    <row r="49" customHeight="1" spans="1:15">
      <c r="A49" s="49">
        <v>47</v>
      </c>
      <c r="B49" s="50" t="s">
        <v>30</v>
      </c>
      <c r="C49" s="7">
        <v>2023016781</v>
      </c>
      <c r="D49" s="13" t="s">
        <v>116</v>
      </c>
      <c r="E49" s="9">
        <v>102.225</v>
      </c>
      <c r="F49" s="9">
        <v>80.07033</v>
      </c>
      <c r="G49" s="9">
        <v>89.2</v>
      </c>
      <c r="H49" s="10">
        <v>0.6316</v>
      </c>
      <c r="I49" s="9">
        <f>SUM(E49*0.2,F49*0.7,G49*0.1)</f>
        <v>85.414231</v>
      </c>
      <c r="J49" s="11">
        <v>382</v>
      </c>
      <c r="K49" s="9">
        <v>80</v>
      </c>
      <c r="L49" s="28">
        <v>0</v>
      </c>
      <c r="M49" s="32" t="s">
        <v>18</v>
      </c>
      <c r="N49" s="29" t="s">
        <v>117</v>
      </c>
      <c r="O49" s="29" t="s">
        <v>118</v>
      </c>
    </row>
    <row r="50" customHeight="1" spans="1:15">
      <c r="A50" s="49">
        <v>48</v>
      </c>
      <c r="B50" s="50" t="s">
        <v>21</v>
      </c>
      <c r="C50" s="12">
        <v>2023016809</v>
      </c>
      <c r="D50" s="13" t="s">
        <v>119</v>
      </c>
      <c r="E50" s="9">
        <v>101.3</v>
      </c>
      <c r="F50" s="9">
        <v>80.3252747252747</v>
      </c>
      <c r="G50" s="9">
        <v>88.42</v>
      </c>
      <c r="H50" s="15">
        <v>0.684210526315789</v>
      </c>
      <c r="I50" s="16">
        <v>85.3296923076923</v>
      </c>
      <c r="J50" s="11">
        <v>428</v>
      </c>
      <c r="K50" s="9">
        <v>63.1</v>
      </c>
      <c r="L50" s="13">
        <v>0</v>
      </c>
      <c r="M50" s="33" t="s">
        <v>18</v>
      </c>
      <c r="N50" s="29" t="s">
        <v>107</v>
      </c>
      <c r="O50" s="29" t="s">
        <v>120</v>
      </c>
    </row>
    <row r="51" customHeight="1" spans="1:15">
      <c r="A51" s="49">
        <v>49</v>
      </c>
      <c r="B51" s="50" t="s">
        <v>16</v>
      </c>
      <c r="C51" s="7">
        <v>2023016862</v>
      </c>
      <c r="D51" s="8" t="s">
        <v>121</v>
      </c>
      <c r="E51" s="9">
        <v>103.40625</v>
      </c>
      <c r="F51" s="9">
        <v>81.2286</v>
      </c>
      <c r="G51" s="9">
        <v>76.8</v>
      </c>
      <c r="H51" s="10">
        <v>0.631578947368421</v>
      </c>
      <c r="I51" s="9">
        <v>85.22127</v>
      </c>
      <c r="J51" s="11">
        <v>527</v>
      </c>
      <c r="K51" s="9">
        <v>54</v>
      </c>
      <c r="L51" s="28">
        <v>0</v>
      </c>
      <c r="M51" s="32" t="s">
        <v>18</v>
      </c>
      <c r="N51" s="29" t="s">
        <v>122</v>
      </c>
      <c r="O51" s="29" t="s">
        <v>114</v>
      </c>
    </row>
    <row r="52" customHeight="1" spans="1:15">
      <c r="A52" s="49">
        <v>50</v>
      </c>
      <c r="B52" s="50" t="s">
        <v>30</v>
      </c>
      <c r="C52" s="7">
        <v>2023016790</v>
      </c>
      <c r="D52" s="13" t="s">
        <v>123</v>
      </c>
      <c r="E52" s="9">
        <v>94.76</v>
      </c>
      <c r="F52" s="9">
        <v>82.933067</v>
      </c>
      <c r="G52" s="9">
        <v>81.36</v>
      </c>
      <c r="H52" s="10">
        <v>0.6316</v>
      </c>
      <c r="I52" s="9">
        <f>SUM(E52*0.2,F52*0.7,G52*0.1)</f>
        <v>85.1411469</v>
      </c>
      <c r="J52" s="11">
        <v>435</v>
      </c>
      <c r="K52" s="9">
        <v>66.8</v>
      </c>
      <c r="L52" s="28">
        <v>0</v>
      </c>
      <c r="M52" s="32" t="s">
        <v>18</v>
      </c>
      <c r="N52" s="29" t="s">
        <v>124</v>
      </c>
      <c r="O52" s="29" t="s">
        <v>96</v>
      </c>
    </row>
    <row r="53" customHeight="1" spans="1:15">
      <c r="A53" s="49">
        <v>51</v>
      </c>
      <c r="B53" s="50" t="s">
        <v>30</v>
      </c>
      <c r="C53" s="7">
        <v>2023016770</v>
      </c>
      <c r="D53" s="13" t="s">
        <v>125</v>
      </c>
      <c r="E53" s="9">
        <v>101.65</v>
      </c>
      <c r="F53" s="9">
        <v>80.012088</v>
      </c>
      <c r="G53" s="9">
        <v>86.98</v>
      </c>
      <c r="H53" s="10">
        <v>0.5263</v>
      </c>
      <c r="I53" s="9">
        <f>SUM(E53*0.2,F53*0.7,G53*0.1)</f>
        <v>85.0364616</v>
      </c>
      <c r="J53" s="11">
        <v>404</v>
      </c>
      <c r="K53" s="9">
        <v>78.9</v>
      </c>
      <c r="L53" s="28">
        <v>0</v>
      </c>
      <c r="M53" s="32" t="s">
        <v>18</v>
      </c>
      <c r="N53" s="29" t="s">
        <v>120</v>
      </c>
      <c r="O53" s="29" t="s">
        <v>126</v>
      </c>
    </row>
    <row r="54" customHeight="1" spans="1:15">
      <c r="A54" s="49">
        <v>52</v>
      </c>
      <c r="B54" s="50" t="s">
        <v>16</v>
      </c>
      <c r="C54" s="7">
        <v>2023016845</v>
      </c>
      <c r="D54" s="8" t="s">
        <v>127</v>
      </c>
      <c r="E54" s="9">
        <v>104.390625</v>
      </c>
      <c r="F54" s="9">
        <v>80.090989010989</v>
      </c>
      <c r="G54" s="9">
        <v>79.02</v>
      </c>
      <c r="H54" s="10">
        <v>0.736842105263158</v>
      </c>
      <c r="I54" s="9">
        <v>84.8438173076923</v>
      </c>
      <c r="J54" s="11">
        <v>480</v>
      </c>
      <c r="K54" s="9">
        <v>71.1</v>
      </c>
      <c r="L54" s="28">
        <v>0</v>
      </c>
      <c r="M54" s="32" t="s">
        <v>18</v>
      </c>
      <c r="N54" s="29" t="s">
        <v>128</v>
      </c>
      <c r="O54" s="29" t="s">
        <v>128</v>
      </c>
    </row>
    <row r="55" customHeight="1" spans="1:15">
      <c r="A55" s="49">
        <v>53</v>
      </c>
      <c r="B55" s="50" t="s">
        <v>16</v>
      </c>
      <c r="C55" s="7">
        <v>2023016837</v>
      </c>
      <c r="D55" s="8" t="s">
        <v>129</v>
      </c>
      <c r="E55" s="9">
        <v>107.40625</v>
      </c>
      <c r="F55" s="9">
        <v>77.1824175824176</v>
      </c>
      <c r="G55" s="9">
        <v>93.1</v>
      </c>
      <c r="H55" s="10">
        <v>0.578947368421053</v>
      </c>
      <c r="I55" s="9">
        <v>84.8189423076923</v>
      </c>
      <c r="J55" s="11">
        <v>516</v>
      </c>
      <c r="K55" s="9">
        <v>85.5</v>
      </c>
      <c r="L55" s="28">
        <v>1</v>
      </c>
      <c r="M55" s="32" t="s">
        <v>18</v>
      </c>
      <c r="N55" s="29" t="s">
        <v>118</v>
      </c>
      <c r="O55" s="29" t="s">
        <v>130</v>
      </c>
    </row>
    <row r="56" customHeight="1" spans="1:15">
      <c r="A56" s="49">
        <v>54</v>
      </c>
      <c r="B56" s="50" t="s">
        <v>30</v>
      </c>
      <c r="C56" s="7">
        <v>2023016784</v>
      </c>
      <c r="D56" s="13" t="s">
        <v>131</v>
      </c>
      <c r="E56" s="9">
        <v>105.56</v>
      </c>
      <c r="F56" s="9">
        <v>78.527043</v>
      </c>
      <c r="G56" s="9">
        <v>86.38</v>
      </c>
      <c r="H56" s="10">
        <v>0.7895</v>
      </c>
      <c r="I56" s="9">
        <f>SUM(E56*0.2,F56*0.7,G56*0.1)</f>
        <v>84.7189301</v>
      </c>
      <c r="J56" s="11">
        <v>462</v>
      </c>
      <c r="K56" s="9">
        <v>85.9</v>
      </c>
      <c r="L56" s="28">
        <v>2</v>
      </c>
      <c r="M56" s="32" t="s">
        <v>18</v>
      </c>
      <c r="N56" s="29" t="s">
        <v>132</v>
      </c>
      <c r="O56" s="29" t="s">
        <v>133</v>
      </c>
    </row>
    <row r="57" customHeight="1" spans="1:15">
      <c r="A57" s="49">
        <v>55</v>
      </c>
      <c r="B57" s="50" t="s">
        <v>21</v>
      </c>
      <c r="C57" s="12">
        <v>2023016823</v>
      </c>
      <c r="D57" s="13" t="s">
        <v>134</v>
      </c>
      <c r="E57" s="9">
        <v>106.3</v>
      </c>
      <c r="F57" s="9">
        <v>78.8197802197803</v>
      </c>
      <c r="G57" s="9">
        <v>81.1</v>
      </c>
      <c r="H57" s="15">
        <v>0.578947368421053</v>
      </c>
      <c r="I57" s="16">
        <v>84.5438461538462</v>
      </c>
      <c r="J57" s="11">
        <v>512</v>
      </c>
      <c r="K57" s="9">
        <v>64.5</v>
      </c>
      <c r="L57" s="13">
        <v>0</v>
      </c>
      <c r="M57" s="33" t="s">
        <v>18</v>
      </c>
      <c r="N57" s="29" t="s">
        <v>126</v>
      </c>
      <c r="O57" s="29" t="s">
        <v>135</v>
      </c>
    </row>
    <row r="58" customHeight="1" spans="1:15">
      <c r="A58" s="49">
        <v>56</v>
      </c>
      <c r="B58" s="50" t="s">
        <v>21</v>
      </c>
      <c r="C58" s="12">
        <v>2023016818</v>
      </c>
      <c r="D58" s="13" t="s">
        <v>136</v>
      </c>
      <c r="E58" s="9">
        <v>104.3</v>
      </c>
      <c r="F58" s="9">
        <v>78.1788235294118</v>
      </c>
      <c r="G58" s="9">
        <v>87.54</v>
      </c>
      <c r="H58" s="15">
        <v>0.473684210526316</v>
      </c>
      <c r="I58" s="16">
        <v>84.3391764705883</v>
      </c>
      <c r="J58" s="11">
        <v>528</v>
      </c>
      <c r="K58" s="9">
        <v>82.7</v>
      </c>
      <c r="L58" s="13">
        <v>1</v>
      </c>
      <c r="M58" s="33" t="s">
        <v>18</v>
      </c>
      <c r="N58" s="29" t="s">
        <v>137</v>
      </c>
      <c r="O58" s="29" t="s">
        <v>138</v>
      </c>
    </row>
    <row r="59" customHeight="1" spans="1:15">
      <c r="A59" s="49">
        <v>57</v>
      </c>
      <c r="B59" s="50" t="s">
        <v>30</v>
      </c>
      <c r="C59" s="7">
        <v>2023016792</v>
      </c>
      <c r="D59" s="13" t="s">
        <v>139</v>
      </c>
      <c r="E59" s="9">
        <v>98.15</v>
      </c>
      <c r="F59" s="9">
        <v>80.345747</v>
      </c>
      <c r="G59" s="9">
        <v>83.36</v>
      </c>
      <c r="H59" s="10">
        <v>0.5556</v>
      </c>
      <c r="I59" s="9">
        <f>SUM(E59*0.2,F59*0.7,G59*0.1)</f>
        <v>84.2080229</v>
      </c>
      <c r="J59" s="11">
        <v>474</v>
      </c>
      <c r="K59" s="9">
        <v>60.8</v>
      </c>
      <c r="L59" s="28">
        <v>0</v>
      </c>
      <c r="M59" s="32" t="s">
        <v>18</v>
      </c>
      <c r="N59" s="29" t="s">
        <v>110</v>
      </c>
      <c r="O59" s="29" t="s">
        <v>124</v>
      </c>
    </row>
    <row r="60" customHeight="1" spans="1:15">
      <c r="A60" s="49">
        <v>58</v>
      </c>
      <c r="B60" s="50" t="s">
        <v>30</v>
      </c>
      <c r="C60" s="7">
        <v>2023016783</v>
      </c>
      <c r="D60" s="13" t="s">
        <v>140</v>
      </c>
      <c r="E60" s="9">
        <v>97.16</v>
      </c>
      <c r="F60" s="9">
        <v>82.07299</v>
      </c>
      <c r="G60" s="9">
        <v>72.92</v>
      </c>
      <c r="H60" s="10">
        <v>0.7895</v>
      </c>
      <c r="I60" s="9">
        <f>SUM(E60*0.2,F60*0.7,G60*0.1)</f>
        <v>84.175093</v>
      </c>
      <c r="J60" s="11">
        <v>477</v>
      </c>
      <c r="K60" s="9">
        <v>62.6</v>
      </c>
      <c r="L60" s="28">
        <v>0</v>
      </c>
      <c r="M60" s="32" t="s">
        <v>18</v>
      </c>
      <c r="N60" s="29" t="s">
        <v>115</v>
      </c>
      <c r="O60" s="29" t="s">
        <v>106</v>
      </c>
    </row>
    <row r="61" customHeight="1" spans="1:15">
      <c r="A61" s="49">
        <v>59</v>
      </c>
      <c r="B61" s="50" t="s">
        <v>30</v>
      </c>
      <c r="C61" s="7">
        <v>2023016780</v>
      </c>
      <c r="D61" s="13" t="s">
        <v>141</v>
      </c>
      <c r="E61" s="9">
        <v>101.68</v>
      </c>
      <c r="F61" s="9">
        <v>79.692308</v>
      </c>
      <c r="G61" s="9">
        <v>80.5</v>
      </c>
      <c r="H61" s="10">
        <v>0.7368</v>
      </c>
      <c r="I61" s="9">
        <f>SUM(E61*0.2,F61*0.7,G61*0.1)</f>
        <v>84.1706156</v>
      </c>
      <c r="J61" s="11">
        <v>459</v>
      </c>
      <c r="K61" s="9">
        <v>74.5</v>
      </c>
      <c r="L61" s="28">
        <v>1</v>
      </c>
      <c r="M61" s="32" t="s">
        <v>18</v>
      </c>
      <c r="N61" s="29" t="s">
        <v>142</v>
      </c>
      <c r="O61" s="29" t="s">
        <v>137</v>
      </c>
    </row>
    <row r="62" customHeight="1" spans="1:15">
      <c r="A62" s="49">
        <v>60</v>
      </c>
      <c r="B62" s="50" t="s">
        <v>30</v>
      </c>
      <c r="C62" s="7">
        <v>2023016774</v>
      </c>
      <c r="D62" s="13" t="s">
        <v>143</v>
      </c>
      <c r="E62" s="9">
        <v>97.455</v>
      </c>
      <c r="F62" s="9">
        <v>80.061538</v>
      </c>
      <c r="G62" s="9">
        <v>85.12</v>
      </c>
      <c r="H62" s="10">
        <v>0.5789</v>
      </c>
      <c r="I62" s="9">
        <f>SUM(E62*0.2,F62*0.7,G62*0.1)</f>
        <v>84.0460766</v>
      </c>
      <c r="J62" s="11">
        <v>535</v>
      </c>
      <c r="K62" s="9">
        <v>73.6</v>
      </c>
      <c r="L62" s="28">
        <v>0</v>
      </c>
      <c r="M62" s="32" t="s">
        <v>18</v>
      </c>
      <c r="N62" s="29" t="s">
        <v>144</v>
      </c>
      <c r="O62" s="29" t="s">
        <v>132</v>
      </c>
    </row>
    <row r="63" customHeight="1" spans="1:15">
      <c r="A63" s="49">
        <v>61</v>
      </c>
      <c r="B63" s="50" t="s">
        <v>16</v>
      </c>
      <c r="C63" s="7">
        <v>2023016863</v>
      </c>
      <c r="D63" s="8" t="s">
        <v>145</v>
      </c>
      <c r="E63" s="9">
        <v>104.90625</v>
      </c>
      <c r="F63" s="9">
        <v>78.6066</v>
      </c>
      <c r="G63" s="9">
        <v>76.94</v>
      </c>
      <c r="H63" s="10">
        <v>0.526315789473684</v>
      </c>
      <c r="I63" s="9">
        <v>83.69987</v>
      </c>
      <c r="J63" s="11">
        <v>436</v>
      </c>
      <c r="K63" s="9">
        <v>48.7</v>
      </c>
      <c r="L63" s="28">
        <v>0</v>
      </c>
      <c r="M63" s="32" t="s">
        <v>18</v>
      </c>
      <c r="N63" s="29" t="s">
        <v>146</v>
      </c>
      <c r="O63" s="29" t="s">
        <v>147</v>
      </c>
    </row>
    <row r="64" customHeight="1" spans="1:15">
      <c r="A64" s="49">
        <v>62</v>
      </c>
      <c r="B64" s="50" t="s">
        <v>21</v>
      </c>
      <c r="C64" s="12">
        <v>2023016830</v>
      </c>
      <c r="D64" s="13" t="s">
        <v>148</v>
      </c>
      <c r="E64" s="9">
        <v>104.3</v>
      </c>
      <c r="F64" s="9">
        <v>78.1264957264957</v>
      </c>
      <c r="G64" s="9">
        <v>80.52</v>
      </c>
      <c r="H64" s="15">
        <v>0.578947368421053</v>
      </c>
      <c r="I64" s="16">
        <v>83.600547008547</v>
      </c>
      <c r="J64" s="11">
        <v>454</v>
      </c>
      <c r="K64" s="9">
        <v>73.6</v>
      </c>
      <c r="L64" s="13">
        <v>0</v>
      </c>
      <c r="M64" s="33" t="s">
        <v>18</v>
      </c>
      <c r="N64" s="29" t="s">
        <v>135</v>
      </c>
      <c r="O64" s="29" t="s">
        <v>149</v>
      </c>
    </row>
    <row r="65" customHeight="1" spans="1:15">
      <c r="A65" s="49">
        <v>63</v>
      </c>
      <c r="B65" s="50" t="s">
        <v>30</v>
      </c>
      <c r="C65" s="7">
        <v>2023016772</v>
      </c>
      <c r="D65" s="13" t="s">
        <v>150</v>
      </c>
      <c r="E65" s="9">
        <v>99.91</v>
      </c>
      <c r="F65" s="9">
        <v>79.006593</v>
      </c>
      <c r="G65" s="9">
        <v>82.72</v>
      </c>
      <c r="H65" s="10">
        <v>0.5789</v>
      </c>
      <c r="I65" s="9">
        <f>SUM(E65*0.2,F65*0.7,G65*0.1)</f>
        <v>83.5586151</v>
      </c>
      <c r="J65" s="11">
        <v>428</v>
      </c>
      <c r="K65" s="9">
        <v>77.6</v>
      </c>
      <c r="L65" s="28">
        <v>0</v>
      </c>
      <c r="M65" s="32" t="s">
        <v>18</v>
      </c>
      <c r="N65" s="29" t="s">
        <v>151</v>
      </c>
      <c r="O65" s="29" t="s">
        <v>144</v>
      </c>
    </row>
    <row r="66" customHeight="1" spans="1:15">
      <c r="A66" s="49">
        <v>64</v>
      </c>
      <c r="B66" s="50" t="s">
        <v>30</v>
      </c>
      <c r="C66" s="7">
        <v>2023016799</v>
      </c>
      <c r="D66" s="13" t="s">
        <v>152</v>
      </c>
      <c r="E66" s="9">
        <v>92.53</v>
      </c>
      <c r="F66" s="9">
        <v>80.711209</v>
      </c>
      <c r="G66" s="9">
        <v>85.1</v>
      </c>
      <c r="H66" s="10">
        <v>0.6842</v>
      </c>
      <c r="I66" s="9">
        <f>SUM(E66*0.2,F66*0.7,G66*0.1)</f>
        <v>83.5138463</v>
      </c>
      <c r="J66" s="11">
        <v>483</v>
      </c>
      <c r="K66" s="9">
        <v>53.5</v>
      </c>
      <c r="L66" s="13">
        <v>0</v>
      </c>
      <c r="M66" s="32" t="s">
        <v>18</v>
      </c>
      <c r="N66" s="29" t="s">
        <v>147</v>
      </c>
      <c r="O66" s="29" t="s">
        <v>122</v>
      </c>
    </row>
    <row r="67" customHeight="1" spans="1:15">
      <c r="A67" s="49">
        <v>65</v>
      </c>
      <c r="B67" s="50" t="s">
        <v>21</v>
      </c>
      <c r="C67" s="12">
        <v>2023016816</v>
      </c>
      <c r="D67" s="13" t="s">
        <v>153</v>
      </c>
      <c r="E67" s="9">
        <v>101.5</v>
      </c>
      <c r="F67" s="9">
        <v>79.3736263736263</v>
      </c>
      <c r="G67" s="9">
        <v>76.24</v>
      </c>
      <c r="H67" s="15">
        <v>0.789473684210526</v>
      </c>
      <c r="I67" s="16">
        <v>83.4855384615384</v>
      </c>
      <c r="J67" s="11">
        <v>517</v>
      </c>
      <c r="K67" s="9">
        <v>62.2</v>
      </c>
      <c r="L67" s="13">
        <v>1</v>
      </c>
      <c r="M67" s="33" t="s">
        <v>18</v>
      </c>
      <c r="N67" s="29" t="s">
        <v>112</v>
      </c>
      <c r="O67" s="29" t="s">
        <v>142</v>
      </c>
    </row>
    <row r="68" customHeight="1" spans="1:15">
      <c r="A68" s="49">
        <v>66</v>
      </c>
      <c r="B68" s="50" t="s">
        <v>16</v>
      </c>
      <c r="C68" s="7">
        <v>2023016858</v>
      </c>
      <c r="D68" s="8" t="s">
        <v>154</v>
      </c>
      <c r="E68" s="9">
        <v>99.40625</v>
      </c>
      <c r="F68" s="9">
        <v>78.885</v>
      </c>
      <c r="G68" s="9">
        <v>81.64</v>
      </c>
      <c r="H68" s="10">
        <v>0.578947368421053</v>
      </c>
      <c r="I68" s="9">
        <v>83.26475</v>
      </c>
      <c r="J68" s="11">
        <v>551</v>
      </c>
      <c r="K68" s="9">
        <v>58.2</v>
      </c>
      <c r="L68" s="28">
        <v>0</v>
      </c>
      <c r="M68" s="32" t="s">
        <v>18</v>
      </c>
      <c r="N68" s="29" t="s">
        <v>133</v>
      </c>
      <c r="O68" s="29" t="s">
        <v>146</v>
      </c>
    </row>
    <row r="69" customHeight="1" spans="1:15">
      <c r="A69" s="49">
        <v>67</v>
      </c>
      <c r="B69" s="53" t="s">
        <v>16</v>
      </c>
      <c r="C69" s="34">
        <v>2023016859</v>
      </c>
      <c r="D69" s="35" t="s">
        <v>155</v>
      </c>
      <c r="E69" s="9">
        <v>101.90625</v>
      </c>
      <c r="F69" s="9">
        <v>77.8611</v>
      </c>
      <c r="G69" s="9">
        <v>80.6</v>
      </c>
      <c r="H69" s="36">
        <v>0.631578947368421</v>
      </c>
      <c r="I69" s="37">
        <v>82.94402</v>
      </c>
      <c r="J69" s="11">
        <v>437</v>
      </c>
      <c r="K69" s="9">
        <v>75</v>
      </c>
      <c r="L69" s="40">
        <v>1</v>
      </c>
      <c r="M69" s="41" t="s">
        <v>18</v>
      </c>
      <c r="N69" s="29" t="s">
        <v>156</v>
      </c>
      <c r="O69" s="29" t="s">
        <v>157</v>
      </c>
    </row>
    <row r="70" customHeight="1" spans="1:15">
      <c r="A70" s="49">
        <v>68</v>
      </c>
      <c r="B70" s="50" t="s">
        <v>30</v>
      </c>
      <c r="C70" s="38">
        <v>2023016800</v>
      </c>
      <c r="D70" s="13" t="s">
        <v>158</v>
      </c>
      <c r="E70" s="9">
        <v>98.625</v>
      </c>
      <c r="F70" s="9">
        <v>77.989011</v>
      </c>
      <c r="G70" s="9">
        <v>85.2</v>
      </c>
      <c r="H70" s="10">
        <v>0.4211</v>
      </c>
      <c r="I70" s="9">
        <f>SUM(E70*0.2,F70*0.7,G70*0.1)</f>
        <v>82.8373077</v>
      </c>
      <c r="J70" s="11">
        <v>458</v>
      </c>
      <c r="K70" s="9">
        <v>61.5</v>
      </c>
      <c r="L70" s="13">
        <v>0</v>
      </c>
      <c r="M70" s="28" t="s">
        <v>18</v>
      </c>
      <c r="N70" s="29" t="s">
        <v>159</v>
      </c>
      <c r="O70" s="29" t="s">
        <v>160</v>
      </c>
    </row>
    <row r="71" customHeight="1" spans="1:15">
      <c r="A71" s="49">
        <v>69</v>
      </c>
      <c r="B71" s="50" t="s">
        <v>30</v>
      </c>
      <c r="C71" s="38">
        <v>2023016771</v>
      </c>
      <c r="D71" s="13" t="s">
        <v>161</v>
      </c>
      <c r="E71" s="9">
        <v>98.36</v>
      </c>
      <c r="F71" s="9">
        <v>78.134945</v>
      </c>
      <c r="G71" s="9">
        <v>84.48</v>
      </c>
      <c r="H71" s="10">
        <v>0.6316</v>
      </c>
      <c r="I71" s="9">
        <f>SUM(E71*0.2,F71*0.7,G71*0.1)</f>
        <v>82.8144615</v>
      </c>
      <c r="J71" s="11">
        <v>557</v>
      </c>
      <c r="K71" s="9">
        <v>78.4</v>
      </c>
      <c r="L71" s="28">
        <v>0</v>
      </c>
      <c r="M71" s="28" t="s">
        <v>18</v>
      </c>
      <c r="N71" s="29" t="s">
        <v>138</v>
      </c>
      <c r="O71" s="29" t="s">
        <v>162</v>
      </c>
    </row>
    <row r="72" customHeight="1" spans="1:15">
      <c r="A72" s="49">
        <v>70</v>
      </c>
      <c r="B72" s="50" t="s">
        <v>16</v>
      </c>
      <c r="C72" s="38">
        <v>2023016860</v>
      </c>
      <c r="D72" s="8" t="s">
        <v>163</v>
      </c>
      <c r="E72" s="9">
        <v>100.4063</v>
      </c>
      <c r="F72" s="9">
        <v>78.766</v>
      </c>
      <c r="G72" s="9">
        <v>75.42</v>
      </c>
      <c r="H72" s="10">
        <v>0.631578947368421</v>
      </c>
      <c r="I72" s="9">
        <v>82.75946</v>
      </c>
      <c r="J72" s="11">
        <v>405</v>
      </c>
      <c r="K72" s="9">
        <v>55.1</v>
      </c>
      <c r="L72" s="28">
        <v>0</v>
      </c>
      <c r="M72" s="28" t="s">
        <v>18</v>
      </c>
      <c r="N72" s="29" t="s">
        <v>162</v>
      </c>
      <c r="O72" s="29" t="s">
        <v>151</v>
      </c>
    </row>
    <row r="73" customHeight="1" spans="1:15">
      <c r="A73" s="49">
        <v>71</v>
      </c>
      <c r="B73" s="50" t="s">
        <v>21</v>
      </c>
      <c r="C73" s="39">
        <v>2023016827</v>
      </c>
      <c r="D73" s="13" t="s">
        <v>164</v>
      </c>
      <c r="E73" s="9">
        <v>106.3</v>
      </c>
      <c r="F73" s="9">
        <v>76.2276373626374</v>
      </c>
      <c r="G73" s="9">
        <v>80.56</v>
      </c>
      <c r="H73" s="15">
        <v>0.578947368421053</v>
      </c>
      <c r="I73" s="16">
        <v>82.6753461538462</v>
      </c>
      <c r="J73" s="11">
        <v>466</v>
      </c>
      <c r="K73" s="9">
        <v>64.8</v>
      </c>
      <c r="L73" s="13">
        <v>1</v>
      </c>
      <c r="M73" s="13" t="s">
        <v>18</v>
      </c>
      <c r="N73" s="29" t="s">
        <v>149</v>
      </c>
      <c r="O73" s="29" t="s">
        <v>165</v>
      </c>
    </row>
    <row r="74" customHeight="1" spans="1:15">
      <c r="A74" s="49">
        <v>72</v>
      </c>
      <c r="B74" s="50" t="s">
        <v>21</v>
      </c>
      <c r="C74" s="39">
        <v>2023016825</v>
      </c>
      <c r="D74" s="13" t="s">
        <v>166</v>
      </c>
      <c r="E74" s="9">
        <v>105.4</v>
      </c>
      <c r="F74" s="9">
        <v>77.1612637362637</v>
      </c>
      <c r="G74" s="9">
        <v>75.8</v>
      </c>
      <c r="H74" s="15">
        <v>0.684210526315789</v>
      </c>
      <c r="I74" s="16">
        <v>82.6728846153846</v>
      </c>
      <c r="J74" s="11">
        <v>435</v>
      </c>
      <c r="K74" s="9">
        <v>57</v>
      </c>
      <c r="L74" s="13">
        <v>0</v>
      </c>
      <c r="M74" s="13" t="s">
        <v>18</v>
      </c>
      <c r="N74" s="29" t="s">
        <v>160</v>
      </c>
      <c r="O74" s="29" t="s">
        <v>167</v>
      </c>
    </row>
    <row r="75" customHeight="1" spans="1:15">
      <c r="A75" s="49">
        <v>73</v>
      </c>
      <c r="B75" s="50" t="s">
        <v>30</v>
      </c>
      <c r="C75" s="38">
        <v>2022015809</v>
      </c>
      <c r="D75" s="13" t="s">
        <v>168</v>
      </c>
      <c r="E75" s="9">
        <v>93.305</v>
      </c>
      <c r="F75" s="9">
        <v>81.693111</v>
      </c>
      <c r="G75" s="9">
        <v>66.8</v>
      </c>
      <c r="H75" s="10">
        <v>0.7778</v>
      </c>
      <c r="I75" s="9">
        <f>SUM(E75*0.2,F75*0.7,G75*0.1)</f>
        <v>82.5261777</v>
      </c>
      <c r="J75" s="52">
        <v>477</v>
      </c>
      <c r="K75" s="9">
        <v>0</v>
      </c>
      <c r="L75" s="13">
        <v>1</v>
      </c>
      <c r="M75" s="28" t="s">
        <v>18</v>
      </c>
      <c r="N75" s="29" t="s">
        <v>157</v>
      </c>
      <c r="O75" s="29" t="s">
        <v>109</v>
      </c>
    </row>
    <row r="76" customHeight="1" spans="1:15">
      <c r="A76" s="49">
        <v>74</v>
      </c>
      <c r="B76" s="50" t="s">
        <v>21</v>
      </c>
      <c r="C76" s="39">
        <v>2023016829</v>
      </c>
      <c r="D76" s="13" t="s">
        <v>169</v>
      </c>
      <c r="E76" s="9">
        <v>104.8</v>
      </c>
      <c r="F76" s="9">
        <v>76.8004395604396</v>
      </c>
      <c r="G76" s="9">
        <v>77.8</v>
      </c>
      <c r="H76" s="15">
        <v>0.526315789473684</v>
      </c>
      <c r="I76" s="16">
        <v>82.5003076923077</v>
      </c>
      <c r="J76" s="11">
        <v>417</v>
      </c>
      <c r="K76" s="9">
        <v>67</v>
      </c>
      <c r="L76" s="13">
        <v>0</v>
      </c>
      <c r="M76" s="13" t="s">
        <v>18</v>
      </c>
      <c r="N76" s="29" t="s">
        <v>170</v>
      </c>
      <c r="O76" s="29" t="s">
        <v>171</v>
      </c>
    </row>
    <row r="77" customHeight="1" spans="1:15">
      <c r="A77" s="49">
        <v>75</v>
      </c>
      <c r="B77" s="50" t="s">
        <v>16</v>
      </c>
      <c r="C77" s="38">
        <v>2023016839</v>
      </c>
      <c r="D77" s="8" t="s">
        <v>172</v>
      </c>
      <c r="E77" s="9">
        <v>102.921875</v>
      </c>
      <c r="F77" s="9">
        <v>76.8396638655462</v>
      </c>
      <c r="G77" s="9">
        <v>76.16</v>
      </c>
      <c r="H77" s="10">
        <v>0.647058823529412</v>
      </c>
      <c r="I77" s="9">
        <v>81.9881397058823</v>
      </c>
      <c r="J77" s="11">
        <v>356</v>
      </c>
      <c r="K77" s="9">
        <v>74.8</v>
      </c>
      <c r="L77" s="28">
        <v>1</v>
      </c>
      <c r="M77" s="28" t="s">
        <v>18</v>
      </c>
      <c r="N77" s="29" t="s">
        <v>130</v>
      </c>
      <c r="O77" s="29" t="s">
        <v>173</v>
      </c>
    </row>
    <row r="78" customHeight="1" spans="1:15">
      <c r="A78" s="49">
        <v>76</v>
      </c>
      <c r="B78" s="50" t="s">
        <v>16</v>
      </c>
      <c r="C78" s="38">
        <v>2023016851</v>
      </c>
      <c r="D78" s="8" t="s">
        <v>174</v>
      </c>
      <c r="E78" s="9">
        <v>98.90625</v>
      </c>
      <c r="F78" s="9">
        <v>81.12</v>
      </c>
      <c r="G78" s="9">
        <v>49.8</v>
      </c>
      <c r="H78" s="10">
        <v>0.555555555555556</v>
      </c>
      <c r="I78" s="9">
        <v>81.54525</v>
      </c>
      <c r="J78" s="11">
        <v>514</v>
      </c>
      <c r="K78" s="9">
        <v>79</v>
      </c>
      <c r="L78" s="28">
        <v>0</v>
      </c>
      <c r="M78" s="28" t="s">
        <v>18</v>
      </c>
      <c r="N78" s="29" t="s">
        <v>167</v>
      </c>
      <c r="O78" s="29" t="s">
        <v>117</v>
      </c>
    </row>
    <row r="79" customHeight="1" spans="1:15">
      <c r="A79" s="49">
        <v>77</v>
      </c>
      <c r="B79" s="50" t="s">
        <v>30</v>
      </c>
      <c r="C79" s="38">
        <v>2023016796</v>
      </c>
      <c r="D79" s="13" t="s">
        <v>175</v>
      </c>
      <c r="E79" s="9">
        <v>93.29</v>
      </c>
      <c r="F79" s="9">
        <v>78.212308</v>
      </c>
      <c r="G79" s="9">
        <v>79.06</v>
      </c>
      <c r="H79" s="10">
        <v>0.4211</v>
      </c>
      <c r="I79" s="9">
        <f>SUM(E79*0.2,F79*0.7,G79*0.1)</f>
        <v>81.3126156</v>
      </c>
      <c r="J79" s="11">
        <v>452</v>
      </c>
      <c r="K79" s="9">
        <v>57.3</v>
      </c>
      <c r="L79" s="13">
        <v>0</v>
      </c>
      <c r="M79" s="28" t="s">
        <v>18</v>
      </c>
      <c r="N79" s="29" t="s">
        <v>173</v>
      </c>
      <c r="O79" s="29" t="s">
        <v>159</v>
      </c>
    </row>
    <row r="80" customHeight="1" spans="1:15">
      <c r="A80" s="49">
        <v>78</v>
      </c>
      <c r="B80" s="50" t="s">
        <v>21</v>
      </c>
      <c r="C80" s="39">
        <v>2023016824</v>
      </c>
      <c r="D80" s="13" t="s">
        <v>176</v>
      </c>
      <c r="E80" s="9">
        <v>100.8</v>
      </c>
      <c r="F80" s="9">
        <v>75.5107142857143</v>
      </c>
      <c r="G80" s="9">
        <v>82.68</v>
      </c>
      <c r="H80" s="15">
        <v>0.631578947368421</v>
      </c>
      <c r="I80" s="16">
        <v>81.2855</v>
      </c>
      <c r="J80" s="11">
        <v>468</v>
      </c>
      <c r="K80" s="9">
        <v>71.4</v>
      </c>
      <c r="L80" s="13">
        <v>0</v>
      </c>
      <c r="M80" s="13" t="s">
        <v>18</v>
      </c>
      <c r="N80" s="29" t="s">
        <v>171</v>
      </c>
      <c r="O80" s="29" t="s">
        <v>177</v>
      </c>
    </row>
    <row r="81" customHeight="1" spans="1:15">
      <c r="A81" s="49">
        <v>79</v>
      </c>
      <c r="B81" s="50" t="s">
        <v>21</v>
      </c>
      <c r="C81" s="39">
        <v>2023016814</v>
      </c>
      <c r="D81" s="13" t="s">
        <v>178</v>
      </c>
      <c r="E81" s="9">
        <v>100.5</v>
      </c>
      <c r="F81" s="9">
        <v>76.3731868131868</v>
      </c>
      <c r="G81" s="9">
        <v>76.94</v>
      </c>
      <c r="H81" s="15">
        <v>0.526315789473684</v>
      </c>
      <c r="I81" s="16">
        <v>81.2552307692308</v>
      </c>
      <c r="J81" s="11">
        <v>459</v>
      </c>
      <c r="K81" s="9">
        <v>70.7</v>
      </c>
      <c r="L81" s="13">
        <v>1</v>
      </c>
      <c r="M81" s="13" t="s">
        <v>18</v>
      </c>
      <c r="N81" s="29" t="s">
        <v>179</v>
      </c>
      <c r="O81" s="29" t="s">
        <v>180</v>
      </c>
    </row>
    <row r="82" customHeight="1" spans="1:15">
      <c r="A82" s="49">
        <v>80</v>
      </c>
      <c r="B82" s="50" t="s">
        <v>30</v>
      </c>
      <c r="C82" s="38">
        <v>2023016798</v>
      </c>
      <c r="D82" s="13" t="s">
        <v>181</v>
      </c>
      <c r="E82" s="9">
        <v>98.56</v>
      </c>
      <c r="F82" s="9">
        <v>77.231209</v>
      </c>
      <c r="G82" s="9">
        <v>73.04</v>
      </c>
      <c r="H82" s="10">
        <v>0.6842</v>
      </c>
      <c r="I82" s="9">
        <f>SUM(E82*0.2,F82*0.7,G82*0.1)</f>
        <v>81.0778463</v>
      </c>
      <c r="J82" s="11">
        <v>494</v>
      </c>
      <c r="K82" s="9">
        <v>67.2</v>
      </c>
      <c r="L82" s="13">
        <v>1</v>
      </c>
      <c r="M82" s="28" t="s">
        <v>18</v>
      </c>
      <c r="N82" s="29" t="s">
        <v>182</v>
      </c>
      <c r="O82" s="29" t="s">
        <v>170</v>
      </c>
    </row>
    <row r="83" customHeight="1" spans="1:15">
      <c r="A83" s="49">
        <v>81</v>
      </c>
      <c r="B83" s="50" t="s">
        <v>30</v>
      </c>
      <c r="C83" s="38">
        <v>2023016801</v>
      </c>
      <c r="D83" s="13" t="s">
        <v>183</v>
      </c>
      <c r="E83" s="9">
        <v>93.47</v>
      </c>
      <c r="F83" s="9">
        <v>76.696703</v>
      </c>
      <c r="G83" s="9">
        <v>79.24</v>
      </c>
      <c r="H83" s="10">
        <v>0.4737</v>
      </c>
      <c r="I83" s="9">
        <f>SUM(E83*0.2,F83*0.7,G83*0.1)</f>
        <v>80.3056921</v>
      </c>
      <c r="J83" s="11">
        <v>446</v>
      </c>
      <c r="K83" s="9">
        <v>74.2</v>
      </c>
      <c r="L83" s="13">
        <v>0</v>
      </c>
      <c r="M83" s="28" t="s">
        <v>18</v>
      </c>
      <c r="N83" s="29" t="s">
        <v>180</v>
      </c>
      <c r="O83" s="29" t="s">
        <v>179</v>
      </c>
    </row>
    <row r="84" customHeight="1" spans="1:15">
      <c r="A84" s="49">
        <v>82</v>
      </c>
      <c r="B84" s="50" t="s">
        <v>21</v>
      </c>
      <c r="C84" s="39">
        <v>2023016831</v>
      </c>
      <c r="D84" s="13" t="s">
        <v>184</v>
      </c>
      <c r="E84" s="9">
        <v>100.8</v>
      </c>
      <c r="F84" s="9">
        <v>72.8549450549451</v>
      </c>
      <c r="G84" s="9">
        <v>91.247</v>
      </c>
      <c r="H84" s="15">
        <v>0.421052631578947</v>
      </c>
      <c r="I84" s="16">
        <v>80.2831615384616</v>
      </c>
      <c r="J84" s="11">
        <v>436</v>
      </c>
      <c r="K84" s="9">
        <v>77.9</v>
      </c>
      <c r="L84" s="13">
        <v>0</v>
      </c>
      <c r="M84" s="13" t="s">
        <v>18</v>
      </c>
      <c r="N84" s="29" t="s">
        <v>185</v>
      </c>
      <c r="O84" s="29" t="s">
        <v>186</v>
      </c>
    </row>
    <row r="85" customHeight="1" spans="1:15">
      <c r="A85" s="49">
        <v>83</v>
      </c>
      <c r="B85" s="50" t="s">
        <v>30</v>
      </c>
      <c r="C85" s="38">
        <v>2023016785</v>
      </c>
      <c r="D85" s="13" t="s">
        <v>187</v>
      </c>
      <c r="E85" s="9">
        <v>93.44</v>
      </c>
      <c r="F85" s="9">
        <v>75.918681</v>
      </c>
      <c r="G85" s="9">
        <v>80.44</v>
      </c>
      <c r="H85" s="10">
        <v>0.6316</v>
      </c>
      <c r="I85" s="9">
        <f>SUM(E85*0.2,F85*0.7,G85*0.1)</f>
        <v>79.8750767</v>
      </c>
      <c r="J85" s="11">
        <v>483</v>
      </c>
      <c r="K85" s="9">
        <v>78.2</v>
      </c>
      <c r="L85" s="28">
        <v>2</v>
      </c>
      <c r="M85" s="28" t="s">
        <v>18</v>
      </c>
      <c r="N85" s="29" t="s">
        <v>165</v>
      </c>
      <c r="O85" s="29" t="s">
        <v>188</v>
      </c>
    </row>
    <row r="86" customHeight="1" spans="1:15">
      <c r="A86" s="49">
        <v>84</v>
      </c>
      <c r="B86" s="50" t="s">
        <v>30</v>
      </c>
      <c r="C86" s="38">
        <v>2023016794</v>
      </c>
      <c r="D86" s="13" t="s">
        <v>189</v>
      </c>
      <c r="E86" s="9">
        <v>95.93</v>
      </c>
      <c r="F86" s="9">
        <v>74.408067</v>
      </c>
      <c r="G86" s="9">
        <v>85.32</v>
      </c>
      <c r="H86" s="10">
        <v>0.4706</v>
      </c>
      <c r="I86" s="9">
        <f>SUM(E86*0.2,F86*0.7,G86*0.1)</f>
        <v>79.8036469</v>
      </c>
      <c r="J86" s="11">
        <v>433</v>
      </c>
      <c r="K86" s="9">
        <v>66.6</v>
      </c>
      <c r="L86" s="28">
        <v>2</v>
      </c>
      <c r="M86" s="28" t="s">
        <v>18</v>
      </c>
      <c r="N86" s="29" t="s">
        <v>188</v>
      </c>
      <c r="O86" s="29" t="s">
        <v>190</v>
      </c>
    </row>
    <row r="87" customHeight="1" spans="1:15">
      <c r="A87" s="49">
        <v>85</v>
      </c>
      <c r="B87" s="50" t="s">
        <v>30</v>
      </c>
      <c r="C87" s="38">
        <v>2023016773</v>
      </c>
      <c r="D87" s="13" t="s">
        <v>191</v>
      </c>
      <c r="E87" s="9">
        <v>95.465</v>
      </c>
      <c r="F87" s="9">
        <v>74.373626</v>
      </c>
      <c r="G87" s="9">
        <v>86.16</v>
      </c>
      <c r="H87" s="10">
        <v>0.4737</v>
      </c>
      <c r="I87" s="9">
        <f>SUM(E87*0.2,F87*0.7,G87*0.1)</f>
        <v>79.7705382</v>
      </c>
      <c r="J87" s="11">
        <v>424</v>
      </c>
      <c r="K87" s="9">
        <v>82.8</v>
      </c>
      <c r="L87" s="28">
        <v>0</v>
      </c>
      <c r="M87" s="28" t="s">
        <v>18</v>
      </c>
      <c r="N87" s="29" t="s">
        <v>177</v>
      </c>
      <c r="O87" s="29" t="s">
        <v>192</v>
      </c>
    </row>
    <row r="88" customHeight="1" spans="1:15">
      <c r="A88" s="49">
        <v>86</v>
      </c>
      <c r="B88" s="50" t="s">
        <v>21</v>
      </c>
      <c r="C88" s="39">
        <v>2023016826</v>
      </c>
      <c r="D88" s="13" t="s">
        <v>193</v>
      </c>
      <c r="E88" s="9">
        <v>100.5</v>
      </c>
      <c r="F88" s="9">
        <v>74.1112087912088</v>
      </c>
      <c r="G88" s="9">
        <v>76.12</v>
      </c>
      <c r="H88" s="15">
        <v>0.842105263157895</v>
      </c>
      <c r="I88" s="16">
        <v>79.5898461538462</v>
      </c>
      <c r="J88" s="11">
        <v>473</v>
      </c>
      <c r="K88" s="9">
        <v>60.6</v>
      </c>
      <c r="L88" s="13">
        <v>0</v>
      </c>
      <c r="M88" s="13" t="s">
        <v>18</v>
      </c>
      <c r="N88" s="29" t="s">
        <v>194</v>
      </c>
      <c r="O88" s="29" t="s">
        <v>195</v>
      </c>
    </row>
    <row r="89" customHeight="1" spans="1:15">
      <c r="A89" s="49">
        <v>87</v>
      </c>
      <c r="B89" s="50" t="s">
        <v>21</v>
      </c>
      <c r="C89" s="39">
        <v>2023016807</v>
      </c>
      <c r="D89" s="13" t="s">
        <v>196</v>
      </c>
      <c r="E89" s="9">
        <v>90.5</v>
      </c>
      <c r="F89" s="9">
        <v>76.4423529411765</v>
      </c>
      <c r="G89" s="9">
        <v>75.32</v>
      </c>
      <c r="H89" s="15">
        <v>0.578947368421053</v>
      </c>
      <c r="I89" s="16">
        <v>79.1416470588236</v>
      </c>
      <c r="J89" s="11">
        <v>595</v>
      </c>
      <c r="K89" s="9">
        <v>68.6</v>
      </c>
      <c r="L89" s="13">
        <v>2</v>
      </c>
      <c r="M89" s="13" t="s">
        <v>18</v>
      </c>
      <c r="N89" s="29" t="s">
        <v>190</v>
      </c>
      <c r="O89" s="29" t="s">
        <v>182</v>
      </c>
    </row>
    <row r="90" customHeight="1" spans="1:15">
      <c r="A90" s="49">
        <v>88</v>
      </c>
      <c r="B90" s="50" t="s">
        <v>30</v>
      </c>
      <c r="C90" s="38">
        <v>2023016802</v>
      </c>
      <c r="D90" s="13" t="s">
        <v>197</v>
      </c>
      <c r="E90" s="9">
        <v>93.485</v>
      </c>
      <c r="F90" s="9">
        <v>75.052747</v>
      </c>
      <c r="G90" s="9">
        <v>73.28</v>
      </c>
      <c r="H90" s="10">
        <v>0.5263</v>
      </c>
      <c r="I90" s="9">
        <f>SUM(E90*0.2,F90*0.7,G90*0.1)</f>
        <v>78.5619229</v>
      </c>
      <c r="J90" s="11">
        <v>435</v>
      </c>
      <c r="K90" s="9">
        <v>60.4</v>
      </c>
      <c r="L90" s="13">
        <v>0</v>
      </c>
      <c r="M90" s="28" t="s">
        <v>18</v>
      </c>
      <c r="N90" s="29" t="s">
        <v>192</v>
      </c>
      <c r="O90" s="29" t="s">
        <v>194</v>
      </c>
    </row>
    <row r="91" customHeight="1" spans="1:15">
      <c r="A91" s="49">
        <v>89</v>
      </c>
      <c r="B91" s="50" t="s">
        <v>21</v>
      </c>
      <c r="C91" s="39">
        <v>2023016834</v>
      </c>
      <c r="D91" s="13" t="s">
        <v>198</v>
      </c>
      <c r="E91" s="9">
        <v>100.8</v>
      </c>
      <c r="F91" s="9">
        <v>71.3956</v>
      </c>
      <c r="G91" s="9">
        <v>82.86</v>
      </c>
      <c r="H91" s="15">
        <v>0.421052631578947</v>
      </c>
      <c r="I91" s="16">
        <v>78.42292</v>
      </c>
      <c r="J91" s="11">
        <v>485</v>
      </c>
      <c r="K91" s="9">
        <v>80.3</v>
      </c>
      <c r="L91" s="13">
        <v>1</v>
      </c>
      <c r="M91" s="13" t="s">
        <v>18</v>
      </c>
      <c r="N91" s="29" t="s">
        <v>195</v>
      </c>
      <c r="O91" s="29" t="s">
        <v>199</v>
      </c>
    </row>
    <row r="92" customHeight="1" spans="1:15">
      <c r="A92" s="49">
        <v>90</v>
      </c>
      <c r="B92" s="50" t="s">
        <v>21</v>
      </c>
      <c r="C92" s="39">
        <v>2023016813</v>
      </c>
      <c r="D92" s="13" t="s">
        <v>200</v>
      </c>
      <c r="E92" s="9">
        <v>100.8</v>
      </c>
      <c r="F92" s="9">
        <v>72.1459340659341</v>
      </c>
      <c r="G92" s="9">
        <v>74.3</v>
      </c>
      <c r="H92" s="15">
        <v>0.315789473684211</v>
      </c>
      <c r="I92" s="16">
        <v>78.0921538461539</v>
      </c>
      <c r="J92" s="11">
        <v>504</v>
      </c>
      <c r="K92" s="9">
        <v>69.5</v>
      </c>
      <c r="L92" s="13">
        <v>2</v>
      </c>
      <c r="M92" s="13" t="s">
        <v>18</v>
      </c>
      <c r="N92" s="29" t="s">
        <v>201</v>
      </c>
      <c r="O92" s="29" t="s">
        <v>202</v>
      </c>
    </row>
    <row r="93" customHeight="1" spans="1:15">
      <c r="A93" s="49">
        <v>91</v>
      </c>
      <c r="B93" s="50" t="s">
        <v>30</v>
      </c>
      <c r="C93" s="38">
        <v>2023016782</v>
      </c>
      <c r="D93" s="13" t="s">
        <v>203</v>
      </c>
      <c r="E93" s="9">
        <v>97.365</v>
      </c>
      <c r="F93" s="9">
        <v>71.959121</v>
      </c>
      <c r="G93" s="9">
        <v>81.82</v>
      </c>
      <c r="H93" s="10">
        <v>0.3684</v>
      </c>
      <c r="I93" s="9">
        <f>SUM(E93*0.2,F93*0.7,G93*0.1)</f>
        <v>78.0263847</v>
      </c>
      <c r="J93" s="11">
        <v>428</v>
      </c>
      <c r="K93" s="9">
        <v>79.1</v>
      </c>
      <c r="L93" s="28">
        <v>2</v>
      </c>
      <c r="M93" s="28" t="s">
        <v>18</v>
      </c>
      <c r="N93" s="29" t="s">
        <v>186</v>
      </c>
      <c r="O93" s="29" t="s">
        <v>204</v>
      </c>
    </row>
    <row r="94" customHeight="1" spans="1:15">
      <c r="A94" s="49">
        <v>92</v>
      </c>
      <c r="B94" s="50" t="s">
        <v>21</v>
      </c>
      <c r="C94" s="39">
        <v>2023016832</v>
      </c>
      <c r="D94" s="13" t="s">
        <v>205</v>
      </c>
      <c r="E94" s="9">
        <v>100.5</v>
      </c>
      <c r="F94" s="9">
        <v>73.0631868131868</v>
      </c>
      <c r="G94" s="9">
        <v>65.96</v>
      </c>
      <c r="H94" s="15">
        <v>0.421052631578947</v>
      </c>
      <c r="I94" s="16">
        <v>77.8402307692308</v>
      </c>
      <c r="J94" s="11">
        <v>434</v>
      </c>
      <c r="K94" s="9">
        <v>47.8</v>
      </c>
      <c r="L94" s="13">
        <v>1</v>
      </c>
      <c r="M94" s="13" t="s">
        <v>18</v>
      </c>
      <c r="N94" s="29" t="s">
        <v>206</v>
      </c>
      <c r="O94" s="29" t="s">
        <v>201</v>
      </c>
    </row>
    <row r="95" customHeight="1" spans="1:15">
      <c r="A95" s="49">
        <v>93</v>
      </c>
      <c r="B95" s="50" t="s">
        <v>30</v>
      </c>
      <c r="C95" s="38">
        <v>2023016791</v>
      </c>
      <c r="D95" s="13" t="s">
        <v>207</v>
      </c>
      <c r="E95" s="9">
        <v>94.165</v>
      </c>
      <c r="F95" s="9">
        <v>72.762233</v>
      </c>
      <c r="G95" s="9">
        <v>76.92</v>
      </c>
      <c r="H95" s="10">
        <v>0.5556</v>
      </c>
      <c r="I95" s="9">
        <f>SUM(E95*0.2,F95*0.7,G95*0.1)</f>
        <v>77.4585631</v>
      </c>
      <c r="J95" s="11">
        <v>494</v>
      </c>
      <c r="K95" s="9">
        <v>76.6</v>
      </c>
      <c r="L95" s="28">
        <v>2</v>
      </c>
      <c r="M95" s="28" t="s">
        <v>18</v>
      </c>
      <c r="N95" s="29" t="s">
        <v>202</v>
      </c>
      <c r="O95" s="29" t="s">
        <v>206</v>
      </c>
    </row>
    <row r="96" customHeight="1" spans="1:15">
      <c r="A96" s="49">
        <v>94</v>
      </c>
      <c r="B96" s="50" t="s">
        <v>16</v>
      </c>
      <c r="C96" s="38">
        <v>2023016868</v>
      </c>
      <c r="D96" s="8" t="s">
        <v>208</v>
      </c>
      <c r="E96" s="9">
        <v>101.4063</v>
      </c>
      <c r="F96" s="9">
        <v>76.2704</v>
      </c>
      <c r="G96" s="9">
        <v>29.86</v>
      </c>
      <c r="H96" s="10">
        <v>0.684210526315789</v>
      </c>
      <c r="I96" s="9">
        <v>76.65654</v>
      </c>
      <c r="J96" s="11">
        <v>476</v>
      </c>
      <c r="K96" s="9">
        <v>59.3</v>
      </c>
      <c r="L96" s="28">
        <v>1</v>
      </c>
      <c r="M96" s="28" t="s">
        <v>18</v>
      </c>
      <c r="N96" s="29" t="s">
        <v>204</v>
      </c>
      <c r="O96" s="29" t="s">
        <v>185</v>
      </c>
    </row>
    <row r="97" customHeight="1" spans="1:15">
      <c r="A97" s="49">
        <v>95</v>
      </c>
      <c r="B97" s="50" t="s">
        <v>16</v>
      </c>
      <c r="C97" s="38">
        <v>2023016866</v>
      </c>
      <c r="D97" s="8" t="s">
        <v>209</v>
      </c>
      <c r="E97" s="9">
        <v>98.9531</v>
      </c>
      <c r="F97" s="9">
        <v>71.4769</v>
      </c>
      <c r="G97" s="9">
        <v>67.48</v>
      </c>
      <c r="H97" s="10">
        <v>0.368421052631579</v>
      </c>
      <c r="I97" s="9">
        <v>76.57245</v>
      </c>
      <c r="J97" s="11">
        <v>457</v>
      </c>
      <c r="K97" s="9">
        <v>47.4</v>
      </c>
      <c r="L97" s="28">
        <v>1</v>
      </c>
      <c r="M97" s="28" t="s">
        <v>18</v>
      </c>
      <c r="N97" s="29" t="s">
        <v>210</v>
      </c>
      <c r="O97" s="29" t="s">
        <v>210</v>
      </c>
    </row>
    <row r="98" customHeight="1" spans="1:15">
      <c r="A98" s="49">
        <v>96</v>
      </c>
      <c r="B98" s="50" t="s">
        <v>30</v>
      </c>
      <c r="C98" s="38">
        <v>2023016775</v>
      </c>
      <c r="D98" s="13" t="s">
        <v>211</v>
      </c>
      <c r="E98" s="9">
        <v>95.79</v>
      </c>
      <c r="F98" s="9">
        <v>68.758681</v>
      </c>
      <c r="G98" s="9">
        <v>80.32</v>
      </c>
      <c r="H98" s="10">
        <v>0.5263</v>
      </c>
      <c r="I98" s="9">
        <f>SUM(E98*0.2,F98*0.7,G98*0.1)</f>
        <v>75.3210767</v>
      </c>
      <c r="J98" s="54">
        <v>448</v>
      </c>
      <c r="K98" s="9">
        <v>81.6</v>
      </c>
      <c r="L98" s="28">
        <v>1</v>
      </c>
      <c r="M98" s="28" t="s">
        <v>18</v>
      </c>
      <c r="N98" s="29" t="s">
        <v>199</v>
      </c>
      <c r="O98" s="29" t="s">
        <v>212</v>
      </c>
    </row>
    <row r="99" customHeight="1" spans="1:15">
      <c r="A99" s="49">
        <v>97</v>
      </c>
      <c r="B99" s="50" t="s">
        <v>30</v>
      </c>
      <c r="C99" s="38">
        <v>2023016788</v>
      </c>
      <c r="D99" s="13" t="s">
        <v>213</v>
      </c>
      <c r="E99" s="9">
        <v>93.635</v>
      </c>
      <c r="F99" s="9">
        <v>67.971429</v>
      </c>
      <c r="G99" s="9">
        <v>75.24</v>
      </c>
      <c r="H99" s="10">
        <v>0.2632</v>
      </c>
      <c r="I99" s="9">
        <f>SUM(E99*0.2,F99*0.7,G99*0.1)</f>
        <v>73.8310003</v>
      </c>
      <c r="J99" s="54">
        <v>353</v>
      </c>
      <c r="K99" s="9">
        <v>70.2</v>
      </c>
      <c r="L99" s="28">
        <v>3</v>
      </c>
      <c r="M99" s="28" t="s">
        <v>18</v>
      </c>
      <c r="N99" s="29" t="s">
        <v>212</v>
      </c>
      <c r="O99" s="29" t="s">
        <v>214</v>
      </c>
    </row>
    <row r="100" customHeight="1" spans="1:15">
      <c r="A100" s="49">
        <v>98</v>
      </c>
      <c r="B100" s="50" t="s">
        <v>16</v>
      </c>
      <c r="C100" s="38">
        <v>2023016836</v>
      </c>
      <c r="D100" s="8" t="s">
        <v>215</v>
      </c>
      <c r="E100" s="9">
        <v>50.35</v>
      </c>
      <c r="F100" s="9">
        <v>78.4111582417582</v>
      </c>
      <c r="G100" s="9">
        <v>87.74</v>
      </c>
      <c r="H100" s="10">
        <v>0.789473684210526</v>
      </c>
      <c r="I100" s="9">
        <v>73.7318107692307</v>
      </c>
      <c r="J100" s="54">
        <v>489</v>
      </c>
      <c r="K100" s="9">
        <v>78.7</v>
      </c>
      <c r="L100" s="28">
        <v>2</v>
      </c>
      <c r="M100" s="28" t="s">
        <v>216</v>
      </c>
      <c r="N100" s="29" t="s">
        <v>214</v>
      </c>
      <c r="O100" s="29" t="s">
        <v>156</v>
      </c>
    </row>
  </sheetData>
  <sortState ref="A3:O100">
    <sortCondition ref="I3" descending="1"/>
  </sortState>
  <mergeCells count="1">
    <mergeCell ref="A1:O1"/>
  </mergeCells>
  <pageMargins left="0.698611" right="0.698611" top="1" bottom="1" header="0.3" footer="1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9"/>
  <sheetViews>
    <sheetView tabSelected="1" workbookViewId="0">
      <selection activeCell="J93" sqref="J93"/>
    </sheetView>
  </sheetViews>
  <sheetFormatPr defaultColWidth="9" defaultRowHeight="13.5"/>
  <cols>
    <col min="1" max="1" width="11.5" customWidth="1"/>
  </cols>
  <sheetData>
    <row r="1" spans="1:13">
      <c r="A1" s="1" t="s">
        <v>3</v>
      </c>
      <c r="B1" s="2" t="s">
        <v>4</v>
      </c>
      <c r="C1" s="3" t="s">
        <v>5</v>
      </c>
      <c r="D1" s="2" t="s">
        <v>6</v>
      </c>
      <c r="E1" s="4" t="s">
        <v>7</v>
      </c>
      <c r="F1" s="5" t="s">
        <v>8</v>
      </c>
      <c r="G1" s="6" t="s">
        <v>9</v>
      </c>
      <c r="H1" s="3" t="s">
        <v>10</v>
      </c>
      <c r="I1" s="25" t="s">
        <v>11</v>
      </c>
      <c r="J1" s="26" t="s">
        <v>12</v>
      </c>
      <c r="K1" s="27" t="s">
        <v>13</v>
      </c>
      <c r="L1" s="27" t="s">
        <v>14</v>
      </c>
      <c r="M1" s="27" t="s">
        <v>15</v>
      </c>
    </row>
    <row r="2" ht="14.25" spans="1:13">
      <c r="A2" s="7">
        <v>2023016838</v>
      </c>
      <c r="B2" s="8" t="s">
        <v>17</v>
      </c>
      <c r="C2" s="9">
        <v>108.721875</v>
      </c>
      <c r="D2" s="9">
        <v>90.6130268199234</v>
      </c>
      <c r="E2" s="9">
        <v>105.6333</v>
      </c>
      <c r="F2" s="10">
        <v>0.823529411764706</v>
      </c>
      <c r="G2" s="9">
        <v>95.7368237739464</v>
      </c>
      <c r="H2" s="11">
        <v>623</v>
      </c>
      <c r="I2" s="9">
        <v>85.5</v>
      </c>
      <c r="J2" s="28">
        <v>0</v>
      </c>
      <c r="K2" s="28" t="s">
        <v>18</v>
      </c>
      <c r="L2" s="29" t="s">
        <v>19</v>
      </c>
      <c r="M2" s="29" t="s">
        <v>20</v>
      </c>
    </row>
    <row r="3" spans="1:13">
      <c r="A3" s="12">
        <v>2022016393</v>
      </c>
      <c r="B3" s="13" t="s">
        <v>22</v>
      </c>
      <c r="C3" s="9">
        <v>112.4</v>
      </c>
      <c r="D3" s="14">
        <v>93.0392857142857</v>
      </c>
      <c r="E3" s="9">
        <v>80.1</v>
      </c>
      <c r="F3" s="15">
        <v>1</v>
      </c>
      <c r="G3" s="16">
        <v>95.6175</v>
      </c>
      <c r="H3" s="11">
        <v>445</v>
      </c>
      <c r="I3" s="9">
        <v>79.1</v>
      </c>
      <c r="J3" s="13">
        <v>0</v>
      </c>
      <c r="K3" s="13" t="s">
        <v>18</v>
      </c>
      <c r="L3" s="29" t="s">
        <v>23</v>
      </c>
      <c r="M3" s="29" t="s">
        <v>23</v>
      </c>
    </row>
    <row r="4" spans="1:13">
      <c r="A4" s="12">
        <v>2023016835</v>
      </c>
      <c r="B4" s="13" t="s">
        <v>24</v>
      </c>
      <c r="C4" s="9">
        <v>109.9</v>
      </c>
      <c r="D4" s="9">
        <v>93.0696153846154</v>
      </c>
      <c r="E4" s="9">
        <v>83.673</v>
      </c>
      <c r="F4" s="15">
        <v>1</v>
      </c>
      <c r="G4" s="16">
        <v>95.4960307692308</v>
      </c>
      <c r="H4" s="11">
        <v>471</v>
      </c>
      <c r="I4" s="9">
        <v>63.7</v>
      </c>
      <c r="J4" s="13">
        <v>0</v>
      </c>
      <c r="K4" s="13" t="s">
        <v>18</v>
      </c>
      <c r="L4" s="29" t="s">
        <v>25</v>
      </c>
      <c r="M4" s="29" t="s">
        <v>19</v>
      </c>
    </row>
    <row r="5" spans="1:13">
      <c r="A5" s="12">
        <v>2023016805</v>
      </c>
      <c r="B5" s="13" t="s">
        <v>26</v>
      </c>
      <c r="C5" s="9">
        <v>109.8</v>
      </c>
      <c r="D5" s="9">
        <v>90.7331395604396</v>
      </c>
      <c r="E5" s="9">
        <v>91.773</v>
      </c>
      <c r="F5" s="15">
        <v>0.947368421052632</v>
      </c>
      <c r="G5" s="16">
        <v>94.6504976923077</v>
      </c>
      <c r="H5" s="11">
        <v>518</v>
      </c>
      <c r="I5" s="9">
        <v>76.2</v>
      </c>
      <c r="J5" s="13">
        <v>0</v>
      </c>
      <c r="K5" s="13" t="s">
        <v>18</v>
      </c>
      <c r="L5" s="29" t="s">
        <v>27</v>
      </c>
      <c r="M5" s="29" t="s">
        <v>28</v>
      </c>
    </row>
    <row r="6" ht="14.25" spans="1:13">
      <c r="A6" s="7">
        <v>2023016844</v>
      </c>
      <c r="B6" s="8" t="s">
        <v>29</v>
      </c>
      <c r="C6" s="9">
        <v>104.490625</v>
      </c>
      <c r="D6" s="9">
        <v>92.0186813186813</v>
      </c>
      <c r="E6" s="9">
        <v>87.86</v>
      </c>
      <c r="F6" s="10">
        <v>1</v>
      </c>
      <c r="G6" s="9">
        <v>94.0972019230769</v>
      </c>
      <c r="H6" s="11">
        <v>557</v>
      </c>
      <c r="I6" s="9">
        <v>77.3</v>
      </c>
      <c r="J6" s="28">
        <v>0</v>
      </c>
      <c r="K6" s="28" t="s">
        <v>18</v>
      </c>
      <c r="L6" s="29" t="s">
        <v>28</v>
      </c>
      <c r="M6" s="29" t="s">
        <v>27</v>
      </c>
    </row>
    <row r="7" ht="14.25" spans="1:13">
      <c r="A7" s="7">
        <v>2023016795</v>
      </c>
      <c r="B7" s="13" t="s">
        <v>31</v>
      </c>
      <c r="C7" s="9">
        <v>104.625</v>
      </c>
      <c r="D7" s="9">
        <v>92.368132</v>
      </c>
      <c r="E7" s="9">
        <v>82.36</v>
      </c>
      <c r="F7" s="10">
        <v>1</v>
      </c>
      <c r="G7" s="9">
        <f>SUM(C7*0.2,D7*0.7,E7*0.1)</f>
        <v>93.8186924</v>
      </c>
      <c r="H7" s="11">
        <v>549</v>
      </c>
      <c r="I7" s="9">
        <v>65.8</v>
      </c>
      <c r="J7" s="13">
        <v>0</v>
      </c>
      <c r="K7" s="28" t="s">
        <v>18</v>
      </c>
      <c r="L7" s="29" t="s">
        <v>20</v>
      </c>
      <c r="M7" s="29" t="s">
        <v>25</v>
      </c>
    </row>
    <row r="8" ht="14.25" spans="1:13">
      <c r="A8" s="7">
        <v>2023016849</v>
      </c>
      <c r="B8" s="8" t="s">
        <v>32</v>
      </c>
      <c r="C8" s="9">
        <v>103.40625</v>
      </c>
      <c r="D8" s="9">
        <v>90.3582417582418</v>
      </c>
      <c r="E8" s="9">
        <v>87.02</v>
      </c>
      <c r="F8" s="10">
        <v>1</v>
      </c>
      <c r="G8" s="9">
        <v>92.6340192307693</v>
      </c>
      <c r="H8" s="11">
        <v>512</v>
      </c>
      <c r="I8" s="9">
        <v>75.1</v>
      </c>
      <c r="J8" s="28">
        <v>0</v>
      </c>
      <c r="K8" s="28" t="s">
        <v>18</v>
      </c>
      <c r="L8" s="29" t="s">
        <v>33</v>
      </c>
      <c r="M8" s="29" t="s">
        <v>34</v>
      </c>
    </row>
    <row r="9" ht="14.25" spans="1:13">
      <c r="A9" s="7">
        <v>2023016852</v>
      </c>
      <c r="B9" s="8" t="s">
        <v>35</v>
      </c>
      <c r="C9" s="9">
        <v>109.10625</v>
      </c>
      <c r="D9" s="9">
        <v>88.6835164835165</v>
      </c>
      <c r="E9" s="9">
        <v>85.96</v>
      </c>
      <c r="F9" s="10">
        <v>0.894736842105263</v>
      </c>
      <c r="G9" s="9">
        <v>92.4957115384615</v>
      </c>
      <c r="H9" s="11">
        <v>503</v>
      </c>
      <c r="I9" s="9">
        <v>77.8</v>
      </c>
      <c r="J9" s="28">
        <v>0</v>
      </c>
      <c r="K9" s="28" t="s">
        <v>18</v>
      </c>
      <c r="L9" s="29" t="s">
        <v>34</v>
      </c>
      <c r="M9" s="29" t="s">
        <v>36</v>
      </c>
    </row>
    <row r="10" spans="1:13">
      <c r="A10" s="12">
        <v>2023016811</v>
      </c>
      <c r="B10" s="13" t="s">
        <v>37</v>
      </c>
      <c r="C10" s="9">
        <v>109.6</v>
      </c>
      <c r="D10" s="9">
        <v>89.0505494505494</v>
      </c>
      <c r="E10" s="9">
        <v>81.98</v>
      </c>
      <c r="F10" s="15">
        <v>1</v>
      </c>
      <c r="G10" s="16">
        <v>92.4533846153846</v>
      </c>
      <c r="H10" s="11">
        <v>504</v>
      </c>
      <c r="I10" s="9">
        <v>80.9</v>
      </c>
      <c r="J10" s="13">
        <v>0</v>
      </c>
      <c r="K10" s="13" t="s">
        <v>18</v>
      </c>
      <c r="L10" s="29" t="s">
        <v>38</v>
      </c>
      <c r="M10" s="29" t="s">
        <v>39</v>
      </c>
    </row>
    <row r="11" ht="14.25" spans="1:13">
      <c r="A11" s="7">
        <v>2023016842</v>
      </c>
      <c r="B11" s="8" t="s">
        <v>40</v>
      </c>
      <c r="C11" s="9">
        <v>104.9063</v>
      </c>
      <c r="D11" s="9">
        <v>90.3340659340659</v>
      </c>
      <c r="E11" s="9">
        <v>82.36</v>
      </c>
      <c r="F11" s="10">
        <v>0.947368421052632</v>
      </c>
      <c r="G11" s="9">
        <v>92.4511061538461</v>
      </c>
      <c r="H11" s="11">
        <v>464</v>
      </c>
      <c r="I11" s="9">
        <v>67.8</v>
      </c>
      <c r="J11" s="28">
        <v>0</v>
      </c>
      <c r="K11" s="28" t="s">
        <v>18</v>
      </c>
      <c r="L11" s="29" t="s">
        <v>41</v>
      </c>
      <c r="M11" s="29" t="s">
        <v>38</v>
      </c>
    </row>
    <row r="12" ht="14.25" spans="1:13">
      <c r="A12" s="7">
        <v>2023016867</v>
      </c>
      <c r="B12" s="8" t="s">
        <v>42</v>
      </c>
      <c r="C12" s="9">
        <v>102.9219</v>
      </c>
      <c r="D12" s="9">
        <v>90.4359</v>
      </c>
      <c r="E12" s="9">
        <v>85.34</v>
      </c>
      <c r="F12" s="10">
        <v>1</v>
      </c>
      <c r="G12" s="9">
        <v>92.42351</v>
      </c>
      <c r="H12" s="11">
        <v>536</v>
      </c>
      <c r="I12" s="9">
        <v>66.7</v>
      </c>
      <c r="J12" s="28">
        <v>0</v>
      </c>
      <c r="K12" s="28" t="s">
        <v>18</v>
      </c>
      <c r="L12" s="29" t="s">
        <v>43</v>
      </c>
      <c r="M12" s="29" t="s">
        <v>33</v>
      </c>
    </row>
    <row r="13" spans="1:13">
      <c r="A13" s="12">
        <v>2023016817</v>
      </c>
      <c r="B13" s="13" t="s">
        <v>44</v>
      </c>
      <c r="C13" s="9">
        <v>108.5</v>
      </c>
      <c r="D13" s="9">
        <v>89.0886699493104</v>
      </c>
      <c r="E13" s="9">
        <v>82.46</v>
      </c>
      <c r="F13" s="15">
        <v>1</v>
      </c>
      <c r="G13" s="16">
        <v>92.3080689645173</v>
      </c>
      <c r="H13" s="11">
        <v>528</v>
      </c>
      <c r="I13" s="9">
        <v>73.3</v>
      </c>
      <c r="J13" s="13">
        <v>0</v>
      </c>
      <c r="K13" s="13" t="s">
        <v>18</v>
      </c>
      <c r="L13" s="29" t="s">
        <v>45</v>
      </c>
      <c r="M13" s="29" t="s">
        <v>43</v>
      </c>
    </row>
    <row r="14" spans="1:13">
      <c r="A14" s="12">
        <v>2023016819</v>
      </c>
      <c r="B14" s="13" t="s">
        <v>46</v>
      </c>
      <c r="C14" s="9">
        <v>108.5</v>
      </c>
      <c r="D14" s="9">
        <v>88.6865811494253</v>
      </c>
      <c r="E14" s="9">
        <v>81.56</v>
      </c>
      <c r="F14" s="15">
        <v>0.8888</v>
      </c>
      <c r="G14" s="16">
        <v>91.9366068045977</v>
      </c>
      <c r="H14" s="11">
        <v>558</v>
      </c>
      <c r="I14" s="9">
        <v>72.8</v>
      </c>
      <c r="J14" s="13">
        <v>0</v>
      </c>
      <c r="K14" s="13" t="s">
        <v>18</v>
      </c>
      <c r="L14" s="29" t="s">
        <v>39</v>
      </c>
      <c r="M14" s="29" t="s">
        <v>47</v>
      </c>
    </row>
    <row r="15" ht="14.25" spans="1:13">
      <c r="A15" s="7">
        <v>2023016864</v>
      </c>
      <c r="B15" s="8" t="s">
        <v>48</v>
      </c>
      <c r="C15" s="9">
        <v>107.390625</v>
      </c>
      <c r="D15" s="9">
        <v>89.0593</v>
      </c>
      <c r="E15" s="9">
        <v>80.94</v>
      </c>
      <c r="F15" s="10">
        <v>0.947368421052632</v>
      </c>
      <c r="G15" s="9">
        <v>91.913635</v>
      </c>
      <c r="H15" s="11">
        <v>575</v>
      </c>
      <c r="I15" s="9">
        <v>58.7</v>
      </c>
      <c r="J15" s="28">
        <v>0</v>
      </c>
      <c r="K15" s="28" t="s">
        <v>18</v>
      </c>
      <c r="L15" s="29" t="s">
        <v>49</v>
      </c>
      <c r="M15" s="29" t="s">
        <v>45</v>
      </c>
    </row>
    <row r="16" spans="1:13">
      <c r="A16" s="12">
        <v>2023016820</v>
      </c>
      <c r="B16" s="13" t="s">
        <v>50</v>
      </c>
      <c r="C16" s="9">
        <v>107.5</v>
      </c>
      <c r="D16" s="9">
        <v>88.6483516483517</v>
      </c>
      <c r="E16" s="9">
        <v>80.72</v>
      </c>
      <c r="F16" s="15">
        <v>1</v>
      </c>
      <c r="G16" s="16">
        <v>91.6258461538462</v>
      </c>
      <c r="H16" s="11">
        <v>533</v>
      </c>
      <c r="I16" s="9">
        <v>66.6</v>
      </c>
      <c r="J16" s="13">
        <v>0</v>
      </c>
      <c r="K16" s="13" t="s">
        <v>18</v>
      </c>
      <c r="L16" s="29" t="s">
        <v>47</v>
      </c>
      <c r="M16" s="29" t="s">
        <v>51</v>
      </c>
    </row>
    <row r="17" ht="14.25" spans="1:13">
      <c r="A17" s="7">
        <v>2023016853</v>
      </c>
      <c r="B17" s="8" t="s">
        <v>52</v>
      </c>
      <c r="C17" s="9">
        <v>104.40625</v>
      </c>
      <c r="D17" s="9">
        <v>88.7164835164835</v>
      </c>
      <c r="E17" s="9">
        <v>81.54</v>
      </c>
      <c r="F17" s="10">
        <v>0.894736842105263</v>
      </c>
      <c r="G17" s="9">
        <v>91.1367884615385</v>
      </c>
      <c r="H17" s="11">
        <v>449</v>
      </c>
      <c r="I17" s="9">
        <v>69.7</v>
      </c>
      <c r="J17" s="28">
        <v>0</v>
      </c>
      <c r="K17" s="28" t="s">
        <v>18</v>
      </c>
      <c r="L17" s="29" t="s">
        <v>36</v>
      </c>
      <c r="M17" s="29" t="s">
        <v>49</v>
      </c>
    </row>
    <row r="18" ht="14.25" spans="1:13">
      <c r="A18" s="7">
        <v>2023016797</v>
      </c>
      <c r="B18" s="13" t="s">
        <v>53</v>
      </c>
      <c r="C18" s="9">
        <v>99.415</v>
      </c>
      <c r="D18" s="9">
        <v>89.500493</v>
      </c>
      <c r="E18" s="9">
        <v>84.18</v>
      </c>
      <c r="F18" s="10">
        <v>1</v>
      </c>
      <c r="G18" s="9">
        <f>SUM(C18*0.2,D18*0.7,E18*0.1)</f>
        <v>90.9513451</v>
      </c>
      <c r="H18" s="11">
        <v>560</v>
      </c>
      <c r="I18" s="9">
        <v>64.9</v>
      </c>
      <c r="J18" s="13">
        <v>0</v>
      </c>
      <c r="K18" s="28" t="s">
        <v>18</v>
      </c>
      <c r="L18" s="29" t="s">
        <v>54</v>
      </c>
      <c r="M18" s="29" t="s">
        <v>41</v>
      </c>
    </row>
    <row r="19" ht="14.25" spans="1:13">
      <c r="A19" s="7">
        <v>2023016848</v>
      </c>
      <c r="B19" s="8" t="s">
        <v>55</v>
      </c>
      <c r="C19" s="9">
        <v>111.50625</v>
      </c>
      <c r="D19" s="9">
        <v>84.3164835164835</v>
      </c>
      <c r="E19" s="9">
        <v>96.0933</v>
      </c>
      <c r="F19" s="10">
        <v>0.842105263157895</v>
      </c>
      <c r="G19" s="9">
        <v>90.9321184615385</v>
      </c>
      <c r="H19" s="11">
        <v>511</v>
      </c>
      <c r="I19" s="9">
        <v>79.8</v>
      </c>
      <c r="J19" s="28">
        <v>0</v>
      </c>
      <c r="K19" s="28" t="s">
        <v>18</v>
      </c>
      <c r="L19" s="29" t="s">
        <v>51</v>
      </c>
      <c r="M19" s="29" t="s">
        <v>56</v>
      </c>
    </row>
    <row r="20" spans="1:13">
      <c r="A20" s="12">
        <v>2023016806</v>
      </c>
      <c r="B20" s="13" t="s">
        <v>57</v>
      </c>
      <c r="C20" s="9">
        <v>111.6</v>
      </c>
      <c r="D20" s="9">
        <v>82.1134759976866</v>
      </c>
      <c r="E20" s="9">
        <v>108.86</v>
      </c>
      <c r="F20" s="15">
        <v>0.631578947368421</v>
      </c>
      <c r="G20" s="16">
        <v>90.6854331983806</v>
      </c>
      <c r="H20" s="11">
        <v>595</v>
      </c>
      <c r="I20" s="9">
        <v>82.3</v>
      </c>
      <c r="J20" s="13">
        <v>0</v>
      </c>
      <c r="K20" s="13" t="s">
        <v>18</v>
      </c>
      <c r="L20" s="29" t="s">
        <v>58</v>
      </c>
      <c r="M20" s="29" t="s">
        <v>59</v>
      </c>
    </row>
    <row r="21" ht="14.25" spans="1:13">
      <c r="A21" s="7">
        <v>2023016786</v>
      </c>
      <c r="B21" s="13" t="s">
        <v>60</v>
      </c>
      <c r="C21" s="9">
        <v>104.635</v>
      </c>
      <c r="D21" s="9">
        <v>86.69011</v>
      </c>
      <c r="E21" s="9">
        <v>89.06</v>
      </c>
      <c r="F21" s="10">
        <v>0.8421</v>
      </c>
      <c r="G21" s="9">
        <f>SUM(C21*0.2,D21*0.7,E21*0.1)</f>
        <v>90.516077</v>
      </c>
      <c r="H21" s="11">
        <v>535</v>
      </c>
      <c r="I21" s="9">
        <v>77.3</v>
      </c>
      <c r="J21" s="28">
        <v>0</v>
      </c>
      <c r="K21" s="28" t="s">
        <v>18</v>
      </c>
      <c r="L21" s="29" t="s">
        <v>61</v>
      </c>
      <c r="M21" s="29" t="s">
        <v>61</v>
      </c>
    </row>
    <row r="22" ht="14.25" spans="1:13">
      <c r="A22" s="7">
        <v>2023016857</v>
      </c>
      <c r="B22" s="17" t="s">
        <v>62</v>
      </c>
      <c r="C22" s="9">
        <v>101.20625</v>
      </c>
      <c r="D22" s="9">
        <v>88.6727969348659</v>
      </c>
      <c r="E22" s="9">
        <v>81.8533</v>
      </c>
      <c r="F22" s="10">
        <v>0.944444444444444</v>
      </c>
      <c r="G22" s="9">
        <v>90.4975378544061</v>
      </c>
      <c r="H22" s="11">
        <v>450</v>
      </c>
      <c r="I22" s="9">
        <v>66.6</v>
      </c>
      <c r="J22" s="28">
        <v>0</v>
      </c>
      <c r="K22" s="28" t="s">
        <v>18</v>
      </c>
      <c r="L22" s="29" t="s">
        <v>63</v>
      </c>
      <c r="M22" s="29" t="s">
        <v>54</v>
      </c>
    </row>
    <row r="23" spans="1:13">
      <c r="A23" s="12">
        <v>2023016821</v>
      </c>
      <c r="B23" s="13" t="s">
        <v>64</v>
      </c>
      <c r="C23" s="9">
        <v>105.4</v>
      </c>
      <c r="D23" s="9">
        <v>85.389010989011</v>
      </c>
      <c r="E23" s="9">
        <v>94.327</v>
      </c>
      <c r="F23" s="15">
        <v>0.894736842105263</v>
      </c>
      <c r="G23" s="16">
        <v>90.2850076923077</v>
      </c>
      <c r="H23" s="11">
        <v>451</v>
      </c>
      <c r="I23" s="9">
        <v>85.3</v>
      </c>
      <c r="J23" s="13">
        <v>0</v>
      </c>
      <c r="K23" s="13" t="s">
        <v>18</v>
      </c>
      <c r="L23" s="29" t="s">
        <v>65</v>
      </c>
      <c r="M23" s="29" t="s">
        <v>66</v>
      </c>
    </row>
    <row r="24" spans="1:13">
      <c r="A24" s="12">
        <v>2023016803</v>
      </c>
      <c r="B24" s="13" t="s">
        <v>67</v>
      </c>
      <c r="C24" s="9">
        <v>106.5</v>
      </c>
      <c r="D24" s="9">
        <v>85.5804783451842</v>
      </c>
      <c r="E24" s="9">
        <v>89.5</v>
      </c>
      <c r="F24" s="15">
        <v>0.789473684210526</v>
      </c>
      <c r="G24" s="16">
        <v>90.1563348416289</v>
      </c>
      <c r="H24" s="11">
        <v>470</v>
      </c>
      <c r="I24" s="9">
        <v>81.5</v>
      </c>
      <c r="J24" s="13">
        <v>0</v>
      </c>
      <c r="K24" s="13" t="s">
        <v>18</v>
      </c>
      <c r="L24" s="29" t="s">
        <v>68</v>
      </c>
      <c r="M24" s="29" t="s">
        <v>68</v>
      </c>
    </row>
    <row r="25" spans="1:13">
      <c r="A25" s="12">
        <v>2023016810</v>
      </c>
      <c r="B25" s="13" t="s">
        <v>69</v>
      </c>
      <c r="C25" s="9">
        <v>109.9</v>
      </c>
      <c r="D25" s="9">
        <v>85.290989010989</v>
      </c>
      <c r="E25" s="9">
        <v>83.26</v>
      </c>
      <c r="F25" s="15">
        <v>0.842105263157895</v>
      </c>
      <c r="G25" s="16">
        <v>90.0096923076923</v>
      </c>
      <c r="H25" s="11">
        <v>443</v>
      </c>
      <c r="I25" s="9">
        <v>82.3</v>
      </c>
      <c r="J25" s="13">
        <v>0</v>
      </c>
      <c r="K25" s="13" t="s">
        <v>18</v>
      </c>
      <c r="L25" s="29" t="s">
        <v>66</v>
      </c>
      <c r="M25" s="29" t="s">
        <v>70</v>
      </c>
    </row>
    <row r="26" spans="1:13">
      <c r="A26" s="12">
        <v>2023016822</v>
      </c>
      <c r="B26" s="13" t="s">
        <v>71</v>
      </c>
      <c r="C26" s="9">
        <v>107.3</v>
      </c>
      <c r="D26" s="9">
        <v>84.6815934065934</v>
      </c>
      <c r="E26" s="9">
        <v>90.44</v>
      </c>
      <c r="F26" s="18">
        <v>0.789473684210526</v>
      </c>
      <c r="G26" s="16">
        <v>89.7811153846154</v>
      </c>
      <c r="H26" s="11">
        <v>512</v>
      </c>
      <c r="I26" s="9">
        <v>81.2</v>
      </c>
      <c r="J26" s="30">
        <v>0</v>
      </c>
      <c r="K26" s="13" t="s">
        <v>18</v>
      </c>
      <c r="L26" s="29" t="s">
        <v>70</v>
      </c>
      <c r="M26" s="29" t="s">
        <v>72</v>
      </c>
    </row>
    <row r="27" ht="14.25" spans="1:13">
      <c r="A27" s="7">
        <v>2023016787</v>
      </c>
      <c r="B27" s="19" t="s">
        <v>73</v>
      </c>
      <c r="C27" s="9">
        <v>108.315</v>
      </c>
      <c r="D27" s="9">
        <v>84.259341</v>
      </c>
      <c r="E27" s="9">
        <v>89.48</v>
      </c>
      <c r="F27" s="20">
        <v>0.7895</v>
      </c>
      <c r="G27" s="9">
        <f>SUM(C27*0.2,D27*0.7,E27*0.1)</f>
        <v>89.5925387</v>
      </c>
      <c r="H27" s="11">
        <v>558</v>
      </c>
      <c r="I27" s="9">
        <v>83.4</v>
      </c>
      <c r="J27" s="31">
        <v>0</v>
      </c>
      <c r="K27" s="32" t="s">
        <v>18</v>
      </c>
      <c r="L27" s="29" t="s">
        <v>74</v>
      </c>
      <c r="M27" s="29" t="s">
        <v>75</v>
      </c>
    </row>
    <row r="28" ht="14.25" spans="1:13">
      <c r="A28" s="7">
        <v>2023016843</v>
      </c>
      <c r="B28" s="21" t="s">
        <v>76</v>
      </c>
      <c r="C28" s="9">
        <v>106.875</v>
      </c>
      <c r="D28" s="9">
        <v>85.778021978022</v>
      </c>
      <c r="E28" s="9">
        <v>79.54</v>
      </c>
      <c r="F28" s="20">
        <v>0.894736842105263</v>
      </c>
      <c r="G28" s="9">
        <v>89.3736153846154</v>
      </c>
      <c r="H28" s="11">
        <v>521</v>
      </c>
      <c r="I28" s="9">
        <v>61.7</v>
      </c>
      <c r="J28" s="31">
        <v>0</v>
      </c>
      <c r="K28" s="32" t="s">
        <v>18</v>
      </c>
      <c r="L28" s="29" t="s">
        <v>77</v>
      </c>
      <c r="M28" s="29" t="s">
        <v>65</v>
      </c>
    </row>
    <row r="29" ht="14.25" spans="1:13">
      <c r="A29" s="7">
        <v>2023016776</v>
      </c>
      <c r="B29" s="19" t="s">
        <v>78</v>
      </c>
      <c r="C29" s="9">
        <v>99.15</v>
      </c>
      <c r="D29" s="9">
        <v>87.213187</v>
      </c>
      <c r="E29" s="9">
        <v>84.32</v>
      </c>
      <c r="F29" s="20">
        <v>1</v>
      </c>
      <c r="G29" s="9">
        <f>SUM(C29*0.2,D29*0.7,E29*0.1)</f>
        <v>89.3112309</v>
      </c>
      <c r="H29" s="11">
        <v>610</v>
      </c>
      <c r="I29" s="9">
        <v>77.6</v>
      </c>
      <c r="J29" s="31">
        <v>0</v>
      </c>
      <c r="K29" s="32" t="s">
        <v>18</v>
      </c>
      <c r="L29" s="29" t="s">
        <v>72</v>
      </c>
      <c r="M29" s="29" t="s">
        <v>58</v>
      </c>
    </row>
    <row r="30" ht="14.25" spans="1:13">
      <c r="A30" s="7">
        <v>2023016840</v>
      </c>
      <c r="B30" s="21" t="s">
        <v>79</v>
      </c>
      <c r="C30" s="9">
        <v>109.70625</v>
      </c>
      <c r="D30" s="9">
        <v>83.7934065934066</v>
      </c>
      <c r="E30" s="9">
        <v>82.14</v>
      </c>
      <c r="F30" s="20">
        <v>0.842105263157895</v>
      </c>
      <c r="G30" s="9">
        <v>88.8106346153846</v>
      </c>
      <c r="H30" s="11">
        <v>442</v>
      </c>
      <c r="I30" s="9">
        <v>64.7</v>
      </c>
      <c r="J30" s="31">
        <v>0</v>
      </c>
      <c r="K30" s="32" t="s">
        <v>18</v>
      </c>
      <c r="L30" s="29" t="s">
        <v>80</v>
      </c>
      <c r="M30" s="29" t="s">
        <v>81</v>
      </c>
    </row>
    <row r="31" ht="14.25" spans="1:13">
      <c r="A31" s="7">
        <v>2023016865</v>
      </c>
      <c r="B31" s="21" t="s">
        <v>82</v>
      </c>
      <c r="C31" s="9">
        <v>104.90625</v>
      </c>
      <c r="D31" s="9">
        <v>84.3868</v>
      </c>
      <c r="E31" s="9">
        <v>86.68</v>
      </c>
      <c r="F31" s="20">
        <v>0.947368421052632</v>
      </c>
      <c r="G31" s="9">
        <v>88.72001</v>
      </c>
      <c r="H31" s="11">
        <v>461</v>
      </c>
      <c r="I31" s="9">
        <v>61.4</v>
      </c>
      <c r="J31" s="31">
        <v>0</v>
      </c>
      <c r="K31" s="32" t="s">
        <v>18</v>
      </c>
      <c r="L31" s="29" t="s">
        <v>56</v>
      </c>
      <c r="M31" s="29" t="s">
        <v>80</v>
      </c>
    </row>
    <row r="32" ht="14.25" spans="1:13">
      <c r="A32" s="7">
        <v>2023016861</v>
      </c>
      <c r="B32" s="21" t="s">
        <v>83</v>
      </c>
      <c r="C32" s="9">
        <v>105.921875</v>
      </c>
      <c r="D32" s="9">
        <v>84.0505</v>
      </c>
      <c r="E32" s="9">
        <v>84.5</v>
      </c>
      <c r="F32" s="20">
        <v>0.789473684210526</v>
      </c>
      <c r="G32" s="9">
        <v>88.469725</v>
      </c>
      <c r="H32" s="11">
        <v>486</v>
      </c>
      <c r="I32" s="9">
        <v>52.5</v>
      </c>
      <c r="J32" s="31">
        <v>0</v>
      </c>
      <c r="K32" s="32" t="s">
        <v>18</v>
      </c>
      <c r="L32" s="29" t="s">
        <v>75</v>
      </c>
      <c r="M32" s="29" t="s">
        <v>84</v>
      </c>
    </row>
    <row r="33" ht="14.25" spans="1:13">
      <c r="A33" s="7">
        <v>2023016841</v>
      </c>
      <c r="B33" s="21" t="s">
        <v>85</v>
      </c>
      <c r="C33" s="9">
        <v>109.50625</v>
      </c>
      <c r="D33" s="9">
        <v>82.5934065934066</v>
      </c>
      <c r="E33" s="9">
        <v>83.7</v>
      </c>
      <c r="F33" s="20">
        <v>0.789473684210526</v>
      </c>
      <c r="G33" s="9">
        <v>88.0866346153846</v>
      </c>
      <c r="H33" s="11">
        <v>434</v>
      </c>
      <c r="I33" s="9">
        <v>70.5</v>
      </c>
      <c r="J33" s="31">
        <v>0</v>
      </c>
      <c r="K33" s="32" t="s">
        <v>18</v>
      </c>
      <c r="L33" s="29" t="s">
        <v>84</v>
      </c>
      <c r="M33" s="29" t="s">
        <v>86</v>
      </c>
    </row>
    <row r="34" ht="14.25" spans="1:13">
      <c r="A34" s="7">
        <v>2023016777</v>
      </c>
      <c r="B34" s="19" t="s">
        <v>87</v>
      </c>
      <c r="C34" s="9">
        <v>100.725</v>
      </c>
      <c r="D34" s="9">
        <v>85.128022</v>
      </c>
      <c r="E34" s="9">
        <v>81.44</v>
      </c>
      <c r="F34" s="20">
        <v>0.7368</v>
      </c>
      <c r="G34" s="9">
        <f>SUM(C34*0.2,D34*0.7,E34*0.1)</f>
        <v>87.8786154</v>
      </c>
      <c r="H34" s="11">
        <v>541</v>
      </c>
      <c r="I34" s="9">
        <v>75.2</v>
      </c>
      <c r="J34" s="31">
        <v>0</v>
      </c>
      <c r="K34" s="32" t="s">
        <v>18</v>
      </c>
      <c r="L34" s="29" t="s">
        <v>81</v>
      </c>
      <c r="M34" s="29" t="s">
        <v>74</v>
      </c>
    </row>
    <row r="35" ht="14.25" spans="1:13">
      <c r="A35" s="7">
        <v>2023016778</v>
      </c>
      <c r="B35" s="19" t="s">
        <v>88</v>
      </c>
      <c r="C35" s="9">
        <v>98.305</v>
      </c>
      <c r="D35" s="9">
        <v>84.887033</v>
      </c>
      <c r="E35" s="9">
        <v>85.52</v>
      </c>
      <c r="F35" s="20">
        <v>0.8421</v>
      </c>
      <c r="G35" s="9">
        <f>SUM(C35*0.2,D35*0.7,E35*0.1)</f>
        <v>87.6339231</v>
      </c>
      <c r="H35" s="11">
        <v>503</v>
      </c>
      <c r="I35" s="9">
        <v>83.6</v>
      </c>
      <c r="J35" s="31">
        <v>0</v>
      </c>
      <c r="K35" s="32" t="s">
        <v>18</v>
      </c>
      <c r="L35" s="29" t="s">
        <v>89</v>
      </c>
      <c r="M35" s="29" t="s">
        <v>77</v>
      </c>
    </row>
    <row r="36" ht="14.25" spans="1:13">
      <c r="A36" s="7">
        <v>2023016855</v>
      </c>
      <c r="B36" s="8" t="s">
        <v>90</v>
      </c>
      <c r="C36" s="9">
        <v>99.90625</v>
      </c>
      <c r="D36" s="9">
        <v>85.7951648351648</v>
      </c>
      <c r="E36" s="9">
        <v>74.44</v>
      </c>
      <c r="F36" s="10">
        <v>0.842105263157895</v>
      </c>
      <c r="G36" s="9">
        <v>87.4818653846154</v>
      </c>
      <c r="H36" s="11">
        <v>509</v>
      </c>
      <c r="I36" s="9">
        <v>66.2</v>
      </c>
      <c r="J36" s="28">
        <v>0</v>
      </c>
      <c r="K36" s="32" t="s">
        <v>18</v>
      </c>
      <c r="L36" s="29" t="s">
        <v>91</v>
      </c>
      <c r="M36" s="29" t="s">
        <v>63</v>
      </c>
    </row>
    <row r="37" spans="1:13">
      <c r="A37" s="12">
        <v>2023016833</v>
      </c>
      <c r="B37" s="13" t="s">
        <v>92</v>
      </c>
      <c r="C37" s="9">
        <v>108</v>
      </c>
      <c r="D37" s="9">
        <v>82.6769230769231</v>
      </c>
      <c r="E37" s="9">
        <v>75.42</v>
      </c>
      <c r="F37" s="15">
        <v>0.842105263157895</v>
      </c>
      <c r="G37" s="16">
        <v>87.0158461538462</v>
      </c>
      <c r="H37" s="11">
        <v>485</v>
      </c>
      <c r="I37" s="9">
        <v>63.1</v>
      </c>
      <c r="J37" s="13">
        <v>0</v>
      </c>
      <c r="K37" s="33" t="s">
        <v>18</v>
      </c>
      <c r="L37" s="29" t="s">
        <v>93</v>
      </c>
      <c r="M37" s="29" t="s">
        <v>94</v>
      </c>
    </row>
    <row r="38" ht="14.25" spans="1:13">
      <c r="A38" s="7">
        <v>2023016847</v>
      </c>
      <c r="B38" s="8" t="s">
        <v>95</v>
      </c>
      <c r="C38" s="9">
        <v>104.890625</v>
      </c>
      <c r="D38" s="9">
        <v>82.112967032967</v>
      </c>
      <c r="E38" s="9">
        <v>85.36</v>
      </c>
      <c r="F38" s="10">
        <v>0.736842105263158</v>
      </c>
      <c r="G38" s="9">
        <v>86.9932019230769</v>
      </c>
      <c r="H38" s="11">
        <v>478</v>
      </c>
      <c r="I38" s="9">
        <v>76.8</v>
      </c>
      <c r="J38" s="28">
        <v>0</v>
      </c>
      <c r="K38" s="32" t="s">
        <v>18</v>
      </c>
      <c r="L38" s="29" t="s">
        <v>96</v>
      </c>
      <c r="M38" s="29" t="s">
        <v>97</v>
      </c>
    </row>
    <row r="39" ht="14.25" spans="1:13">
      <c r="A39" s="7">
        <v>2023016846</v>
      </c>
      <c r="B39" s="8" t="s">
        <v>98</v>
      </c>
      <c r="C39" s="9">
        <v>100.390625</v>
      </c>
      <c r="D39" s="9">
        <v>83.6637362637363</v>
      </c>
      <c r="E39" s="9">
        <v>83.06</v>
      </c>
      <c r="F39" s="10">
        <v>0.684210526315789</v>
      </c>
      <c r="G39" s="9">
        <v>86.9487403846154</v>
      </c>
      <c r="H39" s="11">
        <v>522</v>
      </c>
      <c r="I39" s="9">
        <v>61.3</v>
      </c>
      <c r="J39" s="28">
        <v>0</v>
      </c>
      <c r="K39" s="32" t="s">
        <v>18</v>
      </c>
      <c r="L39" s="29" t="s">
        <v>94</v>
      </c>
      <c r="M39" s="29" t="s">
        <v>91</v>
      </c>
    </row>
    <row r="40" ht="14.25" spans="1:13">
      <c r="A40" s="7">
        <v>2023016793</v>
      </c>
      <c r="B40" s="13" t="s">
        <v>99</v>
      </c>
      <c r="C40" s="9">
        <v>102.44</v>
      </c>
      <c r="D40" s="9">
        <v>82.275824</v>
      </c>
      <c r="E40" s="9">
        <v>87.78</v>
      </c>
      <c r="F40" s="10">
        <v>0.5263</v>
      </c>
      <c r="G40" s="9">
        <f t="shared" ref="G40:G43" si="0">SUM(C40*0.2,D40*0.7,E40*0.1)</f>
        <v>86.8590768</v>
      </c>
      <c r="H40" s="11">
        <v>402</v>
      </c>
      <c r="I40" s="9">
        <v>72.4</v>
      </c>
      <c r="J40" s="28">
        <v>0</v>
      </c>
      <c r="K40" s="32" t="s">
        <v>18</v>
      </c>
      <c r="L40" s="29" t="s">
        <v>86</v>
      </c>
      <c r="M40" s="29" t="s">
        <v>100</v>
      </c>
    </row>
    <row r="41" ht="14.25" spans="1:13">
      <c r="A41" s="7">
        <v>2023016779</v>
      </c>
      <c r="B41" s="13" t="s">
        <v>101</v>
      </c>
      <c r="C41" s="9">
        <v>102.825</v>
      </c>
      <c r="D41" s="9">
        <v>83.738022</v>
      </c>
      <c r="E41" s="9">
        <v>76.28</v>
      </c>
      <c r="F41" s="10">
        <v>0.8421</v>
      </c>
      <c r="G41" s="9">
        <f t="shared" si="0"/>
        <v>86.8096154</v>
      </c>
      <c r="H41" s="11">
        <v>383</v>
      </c>
      <c r="I41" s="9">
        <v>61.4</v>
      </c>
      <c r="J41" s="28">
        <v>0</v>
      </c>
      <c r="K41" s="32" t="s">
        <v>18</v>
      </c>
      <c r="L41" s="29" t="s">
        <v>100</v>
      </c>
      <c r="M41" s="29" t="s">
        <v>89</v>
      </c>
    </row>
    <row r="42" ht="14.25" spans="1:13">
      <c r="A42" s="7">
        <v>2023016854</v>
      </c>
      <c r="B42" s="22" t="s">
        <v>102</v>
      </c>
      <c r="C42" s="9">
        <v>103.890625</v>
      </c>
      <c r="D42" s="9">
        <v>81.3770114942529</v>
      </c>
      <c r="E42" s="9">
        <v>85.52</v>
      </c>
      <c r="F42" s="10">
        <v>0.722222222222222</v>
      </c>
      <c r="G42" s="9">
        <v>86.294033045977</v>
      </c>
      <c r="H42" s="11">
        <v>442</v>
      </c>
      <c r="I42" s="9">
        <v>71.6</v>
      </c>
      <c r="J42" s="28">
        <v>0</v>
      </c>
      <c r="K42" s="32" t="s">
        <v>18</v>
      </c>
      <c r="L42" s="29" t="s">
        <v>59</v>
      </c>
      <c r="M42" s="29" t="s">
        <v>103</v>
      </c>
    </row>
    <row r="43" ht="14.25" spans="1:13">
      <c r="A43" s="7">
        <v>2023016789</v>
      </c>
      <c r="B43" s="13" t="s">
        <v>104</v>
      </c>
      <c r="C43" s="9">
        <v>96.295</v>
      </c>
      <c r="D43" s="9">
        <v>83.590038</v>
      </c>
      <c r="E43" s="9">
        <v>85.18</v>
      </c>
      <c r="F43" s="10">
        <v>0.8889</v>
      </c>
      <c r="G43" s="9">
        <f t="shared" si="0"/>
        <v>86.2900266</v>
      </c>
      <c r="H43" s="11">
        <v>467</v>
      </c>
      <c r="I43" s="9">
        <v>62.9</v>
      </c>
      <c r="J43" s="28">
        <v>0</v>
      </c>
      <c r="K43" s="32" t="s">
        <v>18</v>
      </c>
      <c r="L43" s="29" t="s">
        <v>97</v>
      </c>
      <c r="M43" s="29" t="s">
        <v>93</v>
      </c>
    </row>
    <row r="44" spans="1:13">
      <c r="A44" s="12">
        <v>2023016804</v>
      </c>
      <c r="B44" s="13" t="s">
        <v>105</v>
      </c>
      <c r="C44" s="9">
        <v>104.5</v>
      </c>
      <c r="D44" s="9">
        <v>80.7802197802198</v>
      </c>
      <c r="E44" s="9">
        <v>88.1</v>
      </c>
      <c r="F44" s="15">
        <v>0.578947368421053</v>
      </c>
      <c r="G44" s="16">
        <v>86.2561538461539</v>
      </c>
      <c r="H44" s="11">
        <v>571</v>
      </c>
      <c r="I44" s="9">
        <v>78.5</v>
      </c>
      <c r="J44" s="13">
        <v>0</v>
      </c>
      <c r="K44" s="33" t="s">
        <v>18</v>
      </c>
      <c r="L44" s="29" t="s">
        <v>106</v>
      </c>
      <c r="M44" s="29" t="s">
        <v>107</v>
      </c>
    </row>
    <row r="45" spans="1:13">
      <c r="A45" s="12">
        <v>2023016815</v>
      </c>
      <c r="B45" s="13" t="s">
        <v>108</v>
      </c>
      <c r="C45" s="9">
        <v>108.4</v>
      </c>
      <c r="D45" s="9">
        <v>79.6562378797673</v>
      </c>
      <c r="E45" s="9">
        <v>87.82</v>
      </c>
      <c r="F45" s="15">
        <v>0.578947368421053</v>
      </c>
      <c r="G45" s="16">
        <v>86.2213665158371</v>
      </c>
      <c r="H45" s="11">
        <v>517</v>
      </c>
      <c r="I45" s="9">
        <v>83.1</v>
      </c>
      <c r="J45" s="13">
        <v>0</v>
      </c>
      <c r="K45" s="33" t="s">
        <v>18</v>
      </c>
      <c r="L45" s="29" t="s">
        <v>109</v>
      </c>
      <c r="M45" s="29" t="s">
        <v>110</v>
      </c>
    </row>
    <row r="46" ht="14.25" spans="1:13">
      <c r="A46" s="7">
        <v>2023016856</v>
      </c>
      <c r="B46" s="8" t="s">
        <v>111</v>
      </c>
      <c r="C46" s="9">
        <v>107.1063</v>
      </c>
      <c r="D46" s="9">
        <v>78.5556043956044</v>
      </c>
      <c r="E46" s="9">
        <v>96.62</v>
      </c>
      <c r="F46" s="10">
        <v>0.736842105263158</v>
      </c>
      <c r="G46" s="9">
        <v>86.0721830769231</v>
      </c>
      <c r="H46" s="11">
        <v>489</v>
      </c>
      <c r="I46" s="9">
        <v>81.1</v>
      </c>
      <c r="J46" s="28">
        <v>0</v>
      </c>
      <c r="K46" s="32" t="s">
        <v>18</v>
      </c>
      <c r="L46" s="29" t="s">
        <v>103</v>
      </c>
      <c r="M46" s="29" t="s">
        <v>112</v>
      </c>
    </row>
    <row r="47" ht="14.25" spans="1:13">
      <c r="A47" s="23">
        <v>2022016385</v>
      </c>
      <c r="B47" s="22" t="s">
        <v>113</v>
      </c>
      <c r="C47" s="9">
        <v>105.00625</v>
      </c>
      <c r="D47" s="24">
        <v>79.5958</v>
      </c>
      <c r="E47" s="9">
        <v>89.18</v>
      </c>
      <c r="F47" s="10">
        <v>0.647058823529412</v>
      </c>
      <c r="G47" s="9">
        <v>85.63631</v>
      </c>
      <c r="H47" s="11">
        <v>508</v>
      </c>
      <c r="I47" s="9">
        <v>77.9</v>
      </c>
      <c r="J47" s="28">
        <v>0</v>
      </c>
      <c r="K47" s="32" t="s">
        <v>18</v>
      </c>
      <c r="L47" s="29" t="s">
        <v>114</v>
      </c>
      <c r="M47" s="29" t="s">
        <v>115</v>
      </c>
    </row>
    <row r="48" ht="14.25" spans="1:13">
      <c r="A48" s="7">
        <v>2023016781</v>
      </c>
      <c r="B48" s="13" t="s">
        <v>116</v>
      </c>
      <c r="C48" s="9">
        <v>102.225</v>
      </c>
      <c r="D48" s="9">
        <v>80.07033</v>
      </c>
      <c r="E48" s="9">
        <v>89.2</v>
      </c>
      <c r="F48" s="10">
        <v>0.6316</v>
      </c>
      <c r="G48" s="9">
        <f t="shared" ref="G48:G52" si="1">SUM(C48*0.2,D48*0.7,E48*0.1)</f>
        <v>85.414231</v>
      </c>
      <c r="H48" s="11">
        <v>382</v>
      </c>
      <c r="I48" s="9">
        <v>80</v>
      </c>
      <c r="J48" s="28">
        <v>0</v>
      </c>
      <c r="K48" s="32" t="s">
        <v>18</v>
      </c>
      <c r="L48" s="29" t="s">
        <v>117</v>
      </c>
      <c r="M48" s="29" t="s">
        <v>118</v>
      </c>
    </row>
    <row r="49" spans="1:13">
      <c r="A49" s="12">
        <v>2023016809</v>
      </c>
      <c r="B49" s="13" t="s">
        <v>119</v>
      </c>
      <c r="C49" s="9">
        <v>101.3</v>
      </c>
      <c r="D49" s="9">
        <v>80.3252747252747</v>
      </c>
      <c r="E49" s="9">
        <v>88.42</v>
      </c>
      <c r="F49" s="15">
        <v>0.684210526315789</v>
      </c>
      <c r="G49" s="16">
        <v>85.3296923076923</v>
      </c>
      <c r="H49" s="11">
        <v>447</v>
      </c>
      <c r="I49" s="9">
        <v>63.1</v>
      </c>
      <c r="J49" s="13">
        <v>0</v>
      </c>
      <c r="K49" s="33" t="s">
        <v>18</v>
      </c>
      <c r="L49" s="29" t="s">
        <v>107</v>
      </c>
      <c r="M49" s="29" t="s">
        <v>120</v>
      </c>
    </row>
    <row r="50" ht="14.25" spans="1:13">
      <c r="A50" s="7">
        <v>2023016862</v>
      </c>
      <c r="B50" s="8" t="s">
        <v>121</v>
      </c>
      <c r="C50" s="9">
        <v>103.40625</v>
      </c>
      <c r="D50" s="9">
        <v>81.2286</v>
      </c>
      <c r="E50" s="9">
        <v>76.8</v>
      </c>
      <c r="F50" s="10">
        <v>0.631578947368421</v>
      </c>
      <c r="G50" s="9">
        <v>85.22127</v>
      </c>
      <c r="H50" s="11">
        <v>527</v>
      </c>
      <c r="I50" s="9">
        <v>54</v>
      </c>
      <c r="J50" s="28">
        <v>0</v>
      </c>
      <c r="K50" s="32" t="s">
        <v>18</v>
      </c>
      <c r="L50" s="29" t="s">
        <v>122</v>
      </c>
      <c r="M50" s="29" t="s">
        <v>114</v>
      </c>
    </row>
    <row r="51" ht="14.25" spans="1:13">
      <c r="A51" s="7">
        <v>2023016790</v>
      </c>
      <c r="B51" s="13" t="s">
        <v>123</v>
      </c>
      <c r="C51" s="9">
        <v>94.76</v>
      </c>
      <c r="D51" s="9">
        <v>82.933067</v>
      </c>
      <c r="E51" s="9">
        <v>81.36</v>
      </c>
      <c r="F51" s="10">
        <v>0.6316</v>
      </c>
      <c r="G51" s="9">
        <f t="shared" si="1"/>
        <v>85.1411469</v>
      </c>
      <c r="H51" s="11">
        <v>435</v>
      </c>
      <c r="I51" s="9">
        <v>66.8</v>
      </c>
      <c r="J51" s="28">
        <v>0</v>
      </c>
      <c r="K51" s="32" t="s">
        <v>18</v>
      </c>
      <c r="L51" s="29" t="s">
        <v>124</v>
      </c>
      <c r="M51" s="29" t="s">
        <v>96</v>
      </c>
    </row>
    <row r="52" ht="14.25" spans="1:13">
      <c r="A52" s="7">
        <v>2023016770</v>
      </c>
      <c r="B52" s="13" t="s">
        <v>125</v>
      </c>
      <c r="C52" s="9">
        <v>101.65</v>
      </c>
      <c r="D52" s="9">
        <v>80.012088</v>
      </c>
      <c r="E52" s="9">
        <v>86.98</v>
      </c>
      <c r="F52" s="10">
        <v>0.5263</v>
      </c>
      <c r="G52" s="9">
        <f t="shared" si="1"/>
        <v>85.0364616</v>
      </c>
      <c r="H52" s="11">
        <v>404</v>
      </c>
      <c r="I52" s="9">
        <v>78.9</v>
      </c>
      <c r="J52" s="28">
        <v>0</v>
      </c>
      <c r="K52" s="32" t="s">
        <v>18</v>
      </c>
      <c r="L52" s="29" t="s">
        <v>120</v>
      </c>
      <c r="M52" s="29" t="s">
        <v>126</v>
      </c>
    </row>
    <row r="53" ht="14.25" spans="1:13">
      <c r="A53" s="7">
        <v>2023016845</v>
      </c>
      <c r="B53" s="8" t="s">
        <v>127</v>
      </c>
      <c r="C53" s="9">
        <v>104.390625</v>
      </c>
      <c r="D53" s="9">
        <v>80.090989010989</v>
      </c>
      <c r="E53" s="9">
        <v>79.02</v>
      </c>
      <c r="F53" s="10">
        <v>0.736842105263158</v>
      </c>
      <c r="G53" s="9">
        <v>84.8438173076923</v>
      </c>
      <c r="H53" s="11">
        <v>480</v>
      </c>
      <c r="I53" s="9">
        <v>71.1</v>
      </c>
      <c r="J53" s="28">
        <v>0</v>
      </c>
      <c r="K53" s="32" t="s">
        <v>18</v>
      </c>
      <c r="L53" s="29" t="s">
        <v>128</v>
      </c>
      <c r="M53" s="29" t="s">
        <v>128</v>
      </c>
    </row>
    <row r="54" ht="14.25" spans="1:13">
      <c r="A54" s="7">
        <v>2023016837</v>
      </c>
      <c r="B54" s="8" t="s">
        <v>129</v>
      </c>
      <c r="C54" s="9">
        <v>107.40625</v>
      </c>
      <c r="D54" s="9">
        <v>77.1824175824176</v>
      </c>
      <c r="E54" s="9">
        <v>93.1</v>
      </c>
      <c r="F54" s="10">
        <v>0.578947368421053</v>
      </c>
      <c r="G54" s="9">
        <v>84.8189423076923</v>
      </c>
      <c r="H54" s="11">
        <v>516</v>
      </c>
      <c r="I54" s="9">
        <v>85.5</v>
      </c>
      <c r="J54" s="28">
        <v>1</v>
      </c>
      <c r="K54" s="32" t="s">
        <v>18</v>
      </c>
      <c r="L54" s="29" t="s">
        <v>118</v>
      </c>
      <c r="M54" s="29" t="s">
        <v>130</v>
      </c>
    </row>
    <row r="55" ht="14.25" spans="1:13">
      <c r="A55" s="7">
        <v>2023016784</v>
      </c>
      <c r="B55" s="13" t="s">
        <v>131</v>
      </c>
      <c r="C55" s="9">
        <v>105.56</v>
      </c>
      <c r="D55" s="9">
        <v>78.527043</v>
      </c>
      <c r="E55" s="9">
        <v>86.38</v>
      </c>
      <c r="F55" s="10">
        <v>0.7895</v>
      </c>
      <c r="G55" s="9">
        <f t="shared" ref="G55:G61" si="2">SUM(C55*0.2,D55*0.7,E55*0.1)</f>
        <v>84.7189301</v>
      </c>
      <c r="H55" s="11">
        <v>462</v>
      </c>
      <c r="I55" s="9">
        <v>85.9</v>
      </c>
      <c r="J55" s="28">
        <v>2</v>
      </c>
      <c r="K55" s="32" t="s">
        <v>18</v>
      </c>
      <c r="L55" s="29" t="s">
        <v>132</v>
      </c>
      <c r="M55" s="29" t="s">
        <v>133</v>
      </c>
    </row>
    <row r="56" spans="1:13">
      <c r="A56" s="12">
        <v>2023016823</v>
      </c>
      <c r="B56" s="13" t="s">
        <v>134</v>
      </c>
      <c r="C56" s="9">
        <v>106.3</v>
      </c>
      <c r="D56" s="9">
        <v>78.8197802197803</v>
      </c>
      <c r="E56" s="9">
        <v>81.1</v>
      </c>
      <c r="F56" s="15">
        <v>0.578947368421053</v>
      </c>
      <c r="G56" s="16">
        <v>84.5438461538462</v>
      </c>
      <c r="H56" s="11">
        <v>468</v>
      </c>
      <c r="I56" s="9">
        <v>64.5</v>
      </c>
      <c r="J56" s="13">
        <v>0</v>
      </c>
      <c r="K56" s="33" t="s">
        <v>18</v>
      </c>
      <c r="L56" s="29" t="s">
        <v>126</v>
      </c>
      <c r="M56" s="29" t="s">
        <v>135</v>
      </c>
    </row>
    <row r="57" spans="1:13">
      <c r="A57" s="12">
        <v>2023016818</v>
      </c>
      <c r="B57" s="13" t="s">
        <v>136</v>
      </c>
      <c r="C57" s="9">
        <v>104.3</v>
      </c>
      <c r="D57" s="9">
        <v>78.1788235294118</v>
      </c>
      <c r="E57" s="9">
        <v>87.54</v>
      </c>
      <c r="F57" s="15">
        <v>0.473684210526316</v>
      </c>
      <c r="G57" s="16">
        <v>84.3391764705883</v>
      </c>
      <c r="H57" s="11">
        <v>440</v>
      </c>
      <c r="I57" s="9">
        <v>82.7</v>
      </c>
      <c r="J57" s="13">
        <v>1</v>
      </c>
      <c r="K57" s="33" t="s">
        <v>18</v>
      </c>
      <c r="L57" s="29" t="s">
        <v>137</v>
      </c>
      <c r="M57" s="29" t="s">
        <v>138</v>
      </c>
    </row>
    <row r="58" ht="14.25" spans="1:13">
      <c r="A58" s="7">
        <v>2023016792</v>
      </c>
      <c r="B58" s="13" t="s">
        <v>139</v>
      </c>
      <c r="C58" s="9">
        <v>98.15</v>
      </c>
      <c r="D58" s="9">
        <v>80.345747</v>
      </c>
      <c r="E58" s="9">
        <v>83.36</v>
      </c>
      <c r="F58" s="10">
        <v>0.5556</v>
      </c>
      <c r="G58" s="9">
        <f t="shared" si="2"/>
        <v>84.2080229</v>
      </c>
      <c r="H58" s="11">
        <v>474</v>
      </c>
      <c r="I58" s="9">
        <v>60.8</v>
      </c>
      <c r="J58" s="28">
        <v>0</v>
      </c>
      <c r="K58" s="32" t="s">
        <v>18</v>
      </c>
      <c r="L58" s="29" t="s">
        <v>110</v>
      </c>
      <c r="M58" s="29" t="s">
        <v>124</v>
      </c>
    </row>
    <row r="59" ht="14.25" spans="1:13">
      <c r="A59" s="7">
        <v>2023016783</v>
      </c>
      <c r="B59" s="13" t="s">
        <v>140</v>
      </c>
      <c r="C59" s="9">
        <v>97.16</v>
      </c>
      <c r="D59" s="9">
        <v>82.07299</v>
      </c>
      <c r="E59" s="9">
        <v>72.92</v>
      </c>
      <c r="F59" s="10">
        <v>0.7895</v>
      </c>
      <c r="G59" s="9">
        <f t="shared" si="2"/>
        <v>84.175093</v>
      </c>
      <c r="H59" s="11">
        <v>477</v>
      </c>
      <c r="I59" s="9">
        <v>62.6</v>
      </c>
      <c r="J59" s="28">
        <v>0</v>
      </c>
      <c r="K59" s="32" t="s">
        <v>18</v>
      </c>
      <c r="L59" s="29" t="s">
        <v>115</v>
      </c>
      <c r="M59" s="29" t="s">
        <v>106</v>
      </c>
    </row>
    <row r="60" ht="14.25" spans="1:13">
      <c r="A60" s="7">
        <v>2023016780</v>
      </c>
      <c r="B60" s="13" t="s">
        <v>141</v>
      </c>
      <c r="C60" s="9">
        <v>101.68</v>
      </c>
      <c r="D60" s="9">
        <v>79.692308</v>
      </c>
      <c r="E60" s="9">
        <v>80.5</v>
      </c>
      <c r="F60" s="10">
        <v>0.7368</v>
      </c>
      <c r="G60" s="9">
        <f t="shared" si="2"/>
        <v>84.1706156</v>
      </c>
      <c r="H60" s="11">
        <v>459</v>
      </c>
      <c r="I60" s="9">
        <v>74.5</v>
      </c>
      <c r="J60" s="28">
        <v>1</v>
      </c>
      <c r="K60" s="32" t="s">
        <v>18</v>
      </c>
      <c r="L60" s="29" t="s">
        <v>142</v>
      </c>
      <c r="M60" s="29" t="s">
        <v>137</v>
      </c>
    </row>
    <row r="61" ht="14.25" spans="1:13">
      <c r="A61" s="7">
        <v>2023016774</v>
      </c>
      <c r="B61" s="13" t="s">
        <v>143</v>
      </c>
      <c r="C61" s="9">
        <v>97.455</v>
      </c>
      <c r="D61" s="9">
        <v>80.061538</v>
      </c>
      <c r="E61" s="9">
        <v>85.12</v>
      </c>
      <c r="F61" s="10">
        <v>0.5789</v>
      </c>
      <c r="G61" s="9">
        <f t="shared" si="2"/>
        <v>84.0460766</v>
      </c>
      <c r="H61" s="11">
        <v>535</v>
      </c>
      <c r="I61" s="9">
        <v>73.6</v>
      </c>
      <c r="J61" s="28">
        <v>0</v>
      </c>
      <c r="K61" s="32" t="s">
        <v>18</v>
      </c>
      <c r="L61" s="29" t="s">
        <v>144</v>
      </c>
      <c r="M61" s="29" t="s">
        <v>132</v>
      </c>
    </row>
    <row r="62" ht="14.25" spans="1:13">
      <c r="A62" s="7">
        <v>2023016863</v>
      </c>
      <c r="B62" s="8" t="s">
        <v>145</v>
      </c>
      <c r="C62" s="9">
        <v>104.90625</v>
      </c>
      <c r="D62" s="9">
        <v>78.6066</v>
      </c>
      <c r="E62" s="9">
        <v>76.94</v>
      </c>
      <c r="F62" s="10">
        <v>0.526315789473684</v>
      </c>
      <c r="G62" s="9">
        <v>83.69987</v>
      </c>
      <c r="H62" s="11">
        <v>436</v>
      </c>
      <c r="I62" s="9">
        <v>48.7</v>
      </c>
      <c r="J62" s="28">
        <v>0</v>
      </c>
      <c r="K62" s="32" t="s">
        <v>18</v>
      </c>
      <c r="L62" s="29" t="s">
        <v>146</v>
      </c>
      <c r="M62" s="29" t="s">
        <v>147</v>
      </c>
    </row>
    <row r="63" spans="1:13">
      <c r="A63" s="12">
        <v>2023016830</v>
      </c>
      <c r="B63" s="13" t="s">
        <v>148</v>
      </c>
      <c r="C63" s="9">
        <v>104.3</v>
      </c>
      <c r="D63" s="9">
        <v>78.1264957264957</v>
      </c>
      <c r="E63" s="9">
        <v>80.52</v>
      </c>
      <c r="F63" s="15">
        <v>0.578947368421053</v>
      </c>
      <c r="G63" s="16">
        <v>83.600547008547</v>
      </c>
      <c r="H63" s="11">
        <v>434</v>
      </c>
      <c r="I63" s="9">
        <v>73.6</v>
      </c>
      <c r="J63" s="13">
        <v>0</v>
      </c>
      <c r="K63" s="33" t="s">
        <v>18</v>
      </c>
      <c r="L63" s="29" t="s">
        <v>135</v>
      </c>
      <c r="M63" s="29" t="s">
        <v>149</v>
      </c>
    </row>
    <row r="64" ht="14.25" spans="1:13">
      <c r="A64" s="7">
        <v>2023016772</v>
      </c>
      <c r="B64" s="13" t="s">
        <v>150</v>
      </c>
      <c r="C64" s="9">
        <v>99.91</v>
      </c>
      <c r="D64" s="9">
        <v>79.006593</v>
      </c>
      <c r="E64" s="9">
        <v>82.72</v>
      </c>
      <c r="F64" s="10">
        <v>0.5789</v>
      </c>
      <c r="G64" s="9">
        <f t="shared" ref="G64:G70" si="3">SUM(C64*0.2,D64*0.7,E64*0.1)</f>
        <v>83.5586151</v>
      </c>
      <c r="H64" s="11">
        <v>428</v>
      </c>
      <c r="I64" s="9">
        <v>77.6</v>
      </c>
      <c r="J64" s="28">
        <v>0</v>
      </c>
      <c r="K64" s="32" t="s">
        <v>18</v>
      </c>
      <c r="L64" s="29" t="s">
        <v>151</v>
      </c>
      <c r="M64" s="29" t="s">
        <v>144</v>
      </c>
    </row>
    <row r="65" ht="14.25" spans="1:13">
      <c r="A65" s="7">
        <v>2023016799</v>
      </c>
      <c r="B65" s="13" t="s">
        <v>152</v>
      </c>
      <c r="C65" s="9">
        <v>92.53</v>
      </c>
      <c r="D65" s="9">
        <v>80.711209</v>
      </c>
      <c r="E65" s="9">
        <v>85.1</v>
      </c>
      <c r="F65" s="10">
        <v>0.6842</v>
      </c>
      <c r="G65" s="9">
        <f t="shared" si="3"/>
        <v>83.5138463</v>
      </c>
      <c r="H65" s="11">
        <v>483</v>
      </c>
      <c r="I65" s="9">
        <v>53.5</v>
      </c>
      <c r="J65" s="13">
        <v>0</v>
      </c>
      <c r="K65" s="32" t="s">
        <v>18</v>
      </c>
      <c r="L65" s="29" t="s">
        <v>147</v>
      </c>
      <c r="M65" s="29" t="s">
        <v>122</v>
      </c>
    </row>
    <row r="66" spans="1:13">
      <c r="A66" s="12">
        <v>2023016816</v>
      </c>
      <c r="B66" s="13" t="s">
        <v>153</v>
      </c>
      <c r="C66" s="9">
        <v>101.5</v>
      </c>
      <c r="D66" s="9">
        <v>79.3736263736263</v>
      </c>
      <c r="E66" s="9">
        <v>76.24</v>
      </c>
      <c r="F66" s="15">
        <v>0.789473684210526</v>
      </c>
      <c r="G66" s="16">
        <v>83.4855384615384</v>
      </c>
      <c r="H66" s="11">
        <v>488</v>
      </c>
      <c r="I66" s="9">
        <v>62.2</v>
      </c>
      <c r="J66" s="13">
        <v>1</v>
      </c>
      <c r="K66" s="33" t="s">
        <v>18</v>
      </c>
      <c r="L66" s="29" t="s">
        <v>112</v>
      </c>
      <c r="M66" s="29" t="s">
        <v>142</v>
      </c>
    </row>
    <row r="67" ht="14.25" spans="1:13">
      <c r="A67" s="7">
        <v>2023016858</v>
      </c>
      <c r="B67" s="8" t="s">
        <v>154</v>
      </c>
      <c r="C67" s="9">
        <v>99.40625</v>
      </c>
      <c r="D67" s="9">
        <v>78.885</v>
      </c>
      <c r="E67" s="9">
        <v>81.64</v>
      </c>
      <c r="F67" s="10">
        <v>0.578947368421053</v>
      </c>
      <c r="G67" s="9">
        <v>83.26475</v>
      </c>
      <c r="H67" s="11">
        <v>551</v>
      </c>
      <c r="I67" s="9">
        <v>58.2</v>
      </c>
      <c r="J67" s="28">
        <v>0</v>
      </c>
      <c r="K67" s="32" t="s">
        <v>18</v>
      </c>
      <c r="L67" s="29" t="s">
        <v>133</v>
      </c>
      <c r="M67" s="29" t="s">
        <v>146</v>
      </c>
    </row>
    <row r="68" ht="14.25" spans="1:13">
      <c r="A68" s="34">
        <v>2023016859</v>
      </c>
      <c r="B68" s="35" t="s">
        <v>155</v>
      </c>
      <c r="C68" s="9">
        <v>101.90625</v>
      </c>
      <c r="D68" s="9">
        <v>77.8611</v>
      </c>
      <c r="E68" s="9">
        <v>80.6</v>
      </c>
      <c r="F68" s="36">
        <v>0.631578947368421</v>
      </c>
      <c r="G68" s="37">
        <v>82.94402</v>
      </c>
      <c r="H68" s="11">
        <v>437</v>
      </c>
      <c r="I68" s="9">
        <v>75</v>
      </c>
      <c r="J68" s="40">
        <v>1</v>
      </c>
      <c r="K68" s="41" t="s">
        <v>18</v>
      </c>
      <c r="L68" s="29" t="s">
        <v>156</v>
      </c>
      <c r="M68" s="29" t="s">
        <v>157</v>
      </c>
    </row>
    <row r="69" ht="14.25" spans="1:13">
      <c r="A69" s="38">
        <v>2023016800</v>
      </c>
      <c r="B69" s="13" t="s">
        <v>158</v>
      </c>
      <c r="C69" s="9">
        <v>98.625</v>
      </c>
      <c r="D69" s="9">
        <v>77.989011</v>
      </c>
      <c r="E69" s="9">
        <v>85.2</v>
      </c>
      <c r="F69" s="10">
        <v>0.4211</v>
      </c>
      <c r="G69" s="9">
        <f t="shared" si="3"/>
        <v>82.8373077</v>
      </c>
      <c r="H69" s="11">
        <v>458</v>
      </c>
      <c r="I69" s="9">
        <v>61.5</v>
      </c>
      <c r="J69" s="13">
        <v>0</v>
      </c>
      <c r="K69" s="28" t="s">
        <v>18</v>
      </c>
      <c r="L69" s="29" t="s">
        <v>159</v>
      </c>
      <c r="M69" s="29" t="s">
        <v>160</v>
      </c>
    </row>
    <row r="70" ht="14.25" spans="1:13">
      <c r="A70" s="38">
        <v>2023016771</v>
      </c>
      <c r="B70" s="13" t="s">
        <v>161</v>
      </c>
      <c r="C70" s="9">
        <v>98.36</v>
      </c>
      <c r="D70" s="9">
        <v>78.134945</v>
      </c>
      <c r="E70" s="9">
        <v>84.48</v>
      </c>
      <c r="F70" s="10">
        <v>0.6316</v>
      </c>
      <c r="G70" s="9">
        <f t="shared" si="3"/>
        <v>82.8144615</v>
      </c>
      <c r="H70" s="11">
        <v>557</v>
      </c>
      <c r="I70" s="9">
        <v>78.4</v>
      </c>
      <c r="J70" s="28">
        <v>0</v>
      </c>
      <c r="K70" s="28" t="s">
        <v>18</v>
      </c>
      <c r="L70" s="29" t="s">
        <v>138</v>
      </c>
      <c r="M70" s="29" t="s">
        <v>162</v>
      </c>
    </row>
    <row r="71" ht="14.25" spans="1:13">
      <c r="A71" s="38">
        <v>2023016860</v>
      </c>
      <c r="B71" s="8" t="s">
        <v>163</v>
      </c>
      <c r="C71" s="9">
        <v>100.4063</v>
      </c>
      <c r="D71" s="9">
        <v>78.766</v>
      </c>
      <c r="E71" s="9">
        <v>75.42</v>
      </c>
      <c r="F71" s="10">
        <v>0.631578947368421</v>
      </c>
      <c r="G71" s="9">
        <v>82.75946</v>
      </c>
      <c r="H71" s="11">
        <v>405</v>
      </c>
      <c r="I71" s="9">
        <v>55.1</v>
      </c>
      <c r="J71" s="28">
        <v>0</v>
      </c>
      <c r="K71" s="28" t="s">
        <v>18</v>
      </c>
      <c r="L71" s="29" t="s">
        <v>162</v>
      </c>
      <c r="M71" s="29" t="s">
        <v>151</v>
      </c>
    </row>
    <row r="72" spans="1:13">
      <c r="A72" s="39">
        <v>2023016827</v>
      </c>
      <c r="B72" s="13" t="s">
        <v>164</v>
      </c>
      <c r="C72" s="9">
        <v>106.3</v>
      </c>
      <c r="D72" s="9">
        <v>76.2276373626374</v>
      </c>
      <c r="E72" s="9">
        <v>80.56</v>
      </c>
      <c r="F72" s="15">
        <v>0.578947368421053</v>
      </c>
      <c r="G72" s="16">
        <v>82.6753461538462</v>
      </c>
      <c r="H72" s="11">
        <v>417</v>
      </c>
      <c r="I72" s="9">
        <v>64.8</v>
      </c>
      <c r="J72" s="13">
        <v>1</v>
      </c>
      <c r="K72" s="13" t="s">
        <v>18</v>
      </c>
      <c r="L72" s="29" t="s">
        <v>149</v>
      </c>
      <c r="M72" s="29" t="s">
        <v>165</v>
      </c>
    </row>
    <row r="73" spans="1:13">
      <c r="A73" s="39">
        <v>2023016825</v>
      </c>
      <c r="B73" s="13" t="s">
        <v>166</v>
      </c>
      <c r="C73" s="9">
        <v>105.4</v>
      </c>
      <c r="D73" s="9">
        <v>77.1612637362637</v>
      </c>
      <c r="E73" s="9">
        <v>75.8</v>
      </c>
      <c r="F73" s="15">
        <v>0.684210526315789</v>
      </c>
      <c r="G73" s="16">
        <v>82.6728846153846</v>
      </c>
      <c r="H73" s="11">
        <v>473</v>
      </c>
      <c r="I73" s="9">
        <v>57</v>
      </c>
      <c r="J73" s="13">
        <v>0</v>
      </c>
      <c r="K73" s="13" t="s">
        <v>18</v>
      </c>
      <c r="L73" s="29" t="s">
        <v>160</v>
      </c>
      <c r="M73" s="29" t="s">
        <v>167</v>
      </c>
    </row>
    <row r="74" ht="14.25" spans="1:13">
      <c r="A74" s="38">
        <v>2022015809</v>
      </c>
      <c r="B74" s="13" t="s">
        <v>168</v>
      </c>
      <c r="C74" s="9">
        <v>93.305</v>
      </c>
      <c r="D74" s="9">
        <v>81.693111</v>
      </c>
      <c r="E74" s="9">
        <v>66.8</v>
      </c>
      <c r="F74" s="10">
        <v>0.7778</v>
      </c>
      <c r="G74" s="9">
        <f>SUM(C74*0.2,D74*0.7,E74*0.1)</f>
        <v>82.5261777</v>
      </c>
      <c r="H74" s="11">
        <v>477</v>
      </c>
      <c r="I74" s="9">
        <v>0</v>
      </c>
      <c r="J74" s="13">
        <v>1</v>
      </c>
      <c r="K74" s="28" t="s">
        <v>18</v>
      </c>
      <c r="L74" s="29" t="s">
        <v>157</v>
      </c>
      <c r="M74" s="29" t="s">
        <v>109</v>
      </c>
    </row>
    <row r="75" spans="1:13">
      <c r="A75" s="39">
        <v>2023016829</v>
      </c>
      <c r="B75" s="13" t="s">
        <v>169</v>
      </c>
      <c r="C75" s="9">
        <v>104.8</v>
      </c>
      <c r="D75" s="9">
        <v>76.8004395604396</v>
      </c>
      <c r="E75" s="9">
        <v>77.8</v>
      </c>
      <c r="F75" s="15">
        <v>0.526315789473684</v>
      </c>
      <c r="G75" s="16">
        <v>82.5003076923077</v>
      </c>
      <c r="H75" s="11">
        <v>436</v>
      </c>
      <c r="I75" s="9">
        <v>67</v>
      </c>
      <c r="J75" s="13">
        <v>0</v>
      </c>
      <c r="K75" s="13" t="s">
        <v>18</v>
      </c>
      <c r="L75" s="29" t="s">
        <v>170</v>
      </c>
      <c r="M75" s="29" t="s">
        <v>171</v>
      </c>
    </row>
    <row r="76" ht="14.25" spans="1:13">
      <c r="A76" s="38">
        <v>2023016839</v>
      </c>
      <c r="B76" s="8" t="s">
        <v>172</v>
      </c>
      <c r="C76" s="9">
        <v>102.921875</v>
      </c>
      <c r="D76" s="9">
        <v>76.8396638655462</v>
      </c>
      <c r="E76" s="9">
        <v>76.16</v>
      </c>
      <c r="F76" s="10">
        <v>0.647058823529412</v>
      </c>
      <c r="G76" s="9">
        <v>81.9881397058823</v>
      </c>
      <c r="H76" s="11">
        <v>356</v>
      </c>
      <c r="I76" s="9">
        <v>74.8</v>
      </c>
      <c r="J76" s="28">
        <v>1</v>
      </c>
      <c r="K76" s="28" t="s">
        <v>18</v>
      </c>
      <c r="L76" s="29" t="s">
        <v>130</v>
      </c>
      <c r="M76" s="29" t="s">
        <v>173</v>
      </c>
    </row>
    <row r="77" ht="14.25" spans="1:13">
      <c r="A77" s="38">
        <v>2023016851</v>
      </c>
      <c r="B77" s="8" t="s">
        <v>174</v>
      </c>
      <c r="C77" s="9">
        <v>98.90625</v>
      </c>
      <c r="D77" s="9">
        <v>81.12</v>
      </c>
      <c r="E77" s="9">
        <v>49.8</v>
      </c>
      <c r="F77" s="10">
        <v>0.555555555555556</v>
      </c>
      <c r="G77" s="9">
        <v>81.54525</v>
      </c>
      <c r="H77" s="11">
        <v>514</v>
      </c>
      <c r="I77" s="9">
        <v>79</v>
      </c>
      <c r="J77" s="28">
        <v>0</v>
      </c>
      <c r="K77" s="28" t="s">
        <v>18</v>
      </c>
      <c r="L77" s="29" t="s">
        <v>167</v>
      </c>
      <c r="M77" s="29" t="s">
        <v>117</v>
      </c>
    </row>
    <row r="78" ht="14.25" spans="1:13">
      <c r="A78" s="38">
        <v>2023016796</v>
      </c>
      <c r="B78" s="13" t="s">
        <v>175</v>
      </c>
      <c r="C78" s="9">
        <v>93.29</v>
      </c>
      <c r="D78" s="9">
        <v>78.212308</v>
      </c>
      <c r="E78" s="9">
        <v>79.06</v>
      </c>
      <c r="F78" s="10">
        <v>0.4211</v>
      </c>
      <c r="G78" s="9">
        <f t="shared" ref="G78:G82" si="4">SUM(C78*0.2,D78*0.7,E78*0.1)</f>
        <v>81.3126156</v>
      </c>
      <c r="H78" s="11">
        <v>452</v>
      </c>
      <c r="I78" s="9">
        <v>57.3</v>
      </c>
      <c r="J78" s="13">
        <v>0</v>
      </c>
      <c r="K78" s="28" t="s">
        <v>18</v>
      </c>
      <c r="L78" s="29" t="s">
        <v>173</v>
      </c>
      <c r="M78" s="29" t="s">
        <v>159</v>
      </c>
    </row>
    <row r="79" spans="1:13">
      <c r="A79" s="39">
        <v>2023016824</v>
      </c>
      <c r="B79" s="13" t="s">
        <v>176</v>
      </c>
      <c r="C79" s="9">
        <v>100.8</v>
      </c>
      <c r="D79" s="9">
        <v>75.5107142857143</v>
      </c>
      <c r="E79" s="9">
        <v>82.68</v>
      </c>
      <c r="F79" s="15">
        <v>0.631578947368421</v>
      </c>
      <c r="G79" s="16">
        <v>81.2855</v>
      </c>
      <c r="H79" s="11">
        <v>435</v>
      </c>
      <c r="I79" s="9">
        <v>71.4</v>
      </c>
      <c r="J79" s="13">
        <v>0</v>
      </c>
      <c r="K79" s="13" t="s">
        <v>18</v>
      </c>
      <c r="L79" s="29" t="s">
        <v>171</v>
      </c>
      <c r="M79" s="29" t="s">
        <v>177</v>
      </c>
    </row>
    <row r="80" spans="1:13">
      <c r="A80" s="39">
        <v>2023016814</v>
      </c>
      <c r="B80" s="13" t="s">
        <v>178</v>
      </c>
      <c r="C80" s="9">
        <v>100.5</v>
      </c>
      <c r="D80" s="9">
        <v>76.3731868131868</v>
      </c>
      <c r="E80" s="9">
        <v>76.94</v>
      </c>
      <c r="F80" s="15">
        <v>0.526315789473684</v>
      </c>
      <c r="G80" s="16">
        <v>81.2552307692308</v>
      </c>
      <c r="H80" s="11">
        <v>462</v>
      </c>
      <c r="I80" s="9">
        <v>70.7</v>
      </c>
      <c r="J80" s="13">
        <v>1</v>
      </c>
      <c r="K80" s="13" t="s">
        <v>18</v>
      </c>
      <c r="L80" s="29" t="s">
        <v>179</v>
      </c>
      <c r="M80" s="29" t="s">
        <v>180</v>
      </c>
    </row>
    <row r="81" ht="14.25" spans="1:13">
      <c r="A81" s="38">
        <v>2023016798</v>
      </c>
      <c r="B81" s="13" t="s">
        <v>181</v>
      </c>
      <c r="C81" s="9">
        <v>98.56</v>
      </c>
      <c r="D81" s="9">
        <v>77.231209</v>
      </c>
      <c r="E81" s="9">
        <v>73.04</v>
      </c>
      <c r="F81" s="10">
        <v>0.6842</v>
      </c>
      <c r="G81" s="9">
        <f t="shared" si="4"/>
        <v>81.0778463</v>
      </c>
      <c r="H81" s="11">
        <v>494</v>
      </c>
      <c r="I81" s="9">
        <v>67.2</v>
      </c>
      <c r="J81" s="13">
        <v>1</v>
      </c>
      <c r="K81" s="28" t="s">
        <v>18</v>
      </c>
      <c r="L81" s="29" t="s">
        <v>182</v>
      </c>
      <c r="M81" s="29" t="s">
        <v>170</v>
      </c>
    </row>
    <row r="82" ht="14.25" spans="1:13">
      <c r="A82" s="38">
        <v>2023016801</v>
      </c>
      <c r="B82" s="13" t="s">
        <v>183</v>
      </c>
      <c r="C82" s="9">
        <v>93.47</v>
      </c>
      <c r="D82" s="9">
        <v>76.696703</v>
      </c>
      <c r="E82" s="9">
        <v>79.24</v>
      </c>
      <c r="F82" s="10">
        <v>0.4737</v>
      </c>
      <c r="G82" s="9">
        <f t="shared" si="4"/>
        <v>80.3056921</v>
      </c>
      <c r="H82" s="11">
        <v>446</v>
      </c>
      <c r="I82" s="9">
        <v>74.2</v>
      </c>
      <c r="J82" s="13">
        <v>0</v>
      </c>
      <c r="K82" s="28" t="s">
        <v>18</v>
      </c>
      <c r="L82" s="29" t="s">
        <v>180</v>
      </c>
      <c r="M82" s="29" t="s">
        <v>179</v>
      </c>
    </row>
    <row r="83" spans="1:13">
      <c r="A83" s="39">
        <v>2023016831</v>
      </c>
      <c r="B83" s="13" t="s">
        <v>184</v>
      </c>
      <c r="C83" s="9">
        <v>100.8</v>
      </c>
      <c r="D83" s="9">
        <v>72.8549450549451</v>
      </c>
      <c r="E83" s="9">
        <v>91.247</v>
      </c>
      <c r="F83" s="15">
        <v>0.421052631578947</v>
      </c>
      <c r="G83" s="16">
        <v>80.2831615384616</v>
      </c>
      <c r="H83" s="11">
        <v>440</v>
      </c>
      <c r="I83" s="9">
        <v>77.9</v>
      </c>
      <c r="J83" s="13">
        <v>0</v>
      </c>
      <c r="K83" s="13" t="s">
        <v>18</v>
      </c>
      <c r="L83" s="29" t="s">
        <v>185</v>
      </c>
      <c r="M83" s="29" t="s">
        <v>186</v>
      </c>
    </row>
    <row r="84" ht="14.25" spans="1:13">
      <c r="A84" s="38">
        <v>2023016785</v>
      </c>
      <c r="B84" s="13" t="s">
        <v>187</v>
      </c>
      <c r="C84" s="9">
        <v>93.44</v>
      </c>
      <c r="D84" s="9">
        <v>75.918681</v>
      </c>
      <c r="E84" s="9">
        <v>80.44</v>
      </c>
      <c r="F84" s="10">
        <v>0.6316</v>
      </c>
      <c r="G84" s="9">
        <f t="shared" ref="G84:G86" si="5">SUM(C84*0.2,D84*0.7,E84*0.1)</f>
        <v>79.8750767</v>
      </c>
      <c r="H84" s="11">
        <v>483</v>
      </c>
      <c r="I84" s="9">
        <v>78.2</v>
      </c>
      <c r="J84" s="28">
        <v>2</v>
      </c>
      <c r="K84" s="28" t="s">
        <v>18</v>
      </c>
      <c r="L84" s="29" t="s">
        <v>165</v>
      </c>
      <c r="M84" s="29" t="s">
        <v>188</v>
      </c>
    </row>
    <row r="85" ht="14.25" spans="1:13">
      <c r="A85" s="38">
        <v>2023016794</v>
      </c>
      <c r="B85" s="13" t="s">
        <v>189</v>
      </c>
      <c r="C85" s="9">
        <v>95.93</v>
      </c>
      <c r="D85" s="9">
        <v>74.408067</v>
      </c>
      <c r="E85" s="9">
        <v>85.32</v>
      </c>
      <c r="F85" s="10">
        <v>0.4706</v>
      </c>
      <c r="G85" s="9">
        <f t="shared" si="5"/>
        <v>79.8036469</v>
      </c>
      <c r="H85" s="11">
        <v>433</v>
      </c>
      <c r="I85" s="9">
        <v>66.6</v>
      </c>
      <c r="J85" s="28">
        <v>2</v>
      </c>
      <c r="K85" s="28" t="s">
        <v>18</v>
      </c>
      <c r="L85" s="29" t="s">
        <v>188</v>
      </c>
      <c r="M85" s="29" t="s">
        <v>190</v>
      </c>
    </row>
    <row r="86" ht="14.25" spans="1:13">
      <c r="A86" s="38">
        <v>2023016773</v>
      </c>
      <c r="B86" s="13" t="s">
        <v>191</v>
      </c>
      <c r="C86" s="9">
        <v>95.465</v>
      </c>
      <c r="D86" s="9">
        <v>74.373626</v>
      </c>
      <c r="E86" s="9">
        <v>86.16</v>
      </c>
      <c r="F86" s="10">
        <v>0.4737</v>
      </c>
      <c r="G86" s="9">
        <f t="shared" si="5"/>
        <v>79.7705382</v>
      </c>
      <c r="H86" s="11">
        <v>424</v>
      </c>
      <c r="I86" s="9">
        <v>82.8</v>
      </c>
      <c r="J86" s="28">
        <v>0</v>
      </c>
      <c r="K86" s="28" t="s">
        <v>18</v>
      </c>
      <c r="L86" s="29" t="s">
        <v>177</v>
      </c>
      <c r="M86" s="29" t="s">
        <v>192</v>
      </c>
    </row>
    <row r="87" spans="1:13">
      <c r="A87" s="39">
        <v>2023016826</v>
      </c>
      <c r="B87" s="13" t="s">
        <v>193</v>
      </c>
      <c r="C87" s="9">
        <v>100.5</v>
      </c>
      <c r="D87" s="9">
        <v>74.1112087912088</v>
      </c>
      <c r="E87" s="9">
        <v>76.12</v>
      </c>
      <c r="F87" s="15">
        <v>0.842105263157895</v>
      </c>
      <c r="G87" s="16">
        <v>79.5898461538462</v>
      </c>
      <c r="H87" s="11">
        <v>466</v>
      </c>
      <c r="I87" s="9">
        <v>60.6</v>
      </c>
      <c r="J87" s="13">
        <v>0</v>
      </c>
      <c r="K87" s="13" t="s">
        <v>18</v>
      </c>
      <c r="L87" s="29" t="s">
        <v>194</v>
      </c>
      <c r="M87" s="29" t="s">
        <v>195</v>
      </c>
    </row>
    <row r="88" spans="1:13">
      <c r="A88" s="39">
        <v>2023016807</v>
      </c>
      <c r="B88" s="13" t="s">
        <v>196</v>
      </c>
      <c r="C88" s="9">
        <v>90.5</v>
      </c>
      <c r="D88" s="9">
        <v>76.4423529411765</v>
      </c>
      <c r="E88" s="9">
        <v>75.32</v>
      </c>
      <c r="F88" s="15">
        <v>0.578947368421053</v>
      </c>
      <c r="G88" s="16">
        <v>79.1416470588236</v>
      </c>
      <c r="H88" s="11">
        <v>428</v>
      </c>
      <c r="I88" s="9">
        <v>68.6</v>
      </c>
      <c r="J88" s="13">
        <v>2</v>
      </c>
      <c r="K88" s="13" t="s">
        <v>18</v>
      </c>
      <c r="L88" s="29" t="s">
        <v>190</v>
      </c>
      <c r="M88" s="29" t="s">
        <v>182</v>
      </c>
    </row>
    <row r="89" ht="14.25" spans="1:13">
      <c r="A89" s="38">
        <v>2023016802</v>
      </c>
      <c r="B89" s="13" t="s">
        <v>197</v>
      </c>
      <c r="C89" s="9">
        <v>93.485</v>
      </c>
      <c r="D89" s="9">
        <v>75.052747</v>
      </c>
      <c r="E89" s="9">
        <v>73.28</v>
      </c>
      <c r="F89" s="10">
        <v>0.5263</v>
      </c>
      <c r="G89" s="9">
        <f t="shared" ref="G89:G94" si="6">SUM(C89*0.2,D89*0.7,E89*0.1)</f>
        <v>78.5619229</v>
      </c>
      <c r="H89" s="11">
        <v>435</v>
      </c>
      <c r="I89" s="9">
        <v>60.4</v>
      </c>
      <c r="J89" s="13">
        <v>0</v>
      </c>
      <c r="K89" s="28" t="s">
        <v>18</v>
      </c>
      <c r="L89" s="29" t="s">
        <v>192</v>
      </c>
      <c r="M89" s="29" t="s">
        <v>194</v>
      </c>
    </row>
    <row r="90" spans="1:13">
      <c r="A90" s="39">
        <v>2023016834</v>
      </c>
      <c r="B90" s="13" t="s">
        <v>198</v>
      </c>
      <c r="C90" s="9">
        <v>100.8</v>
      </c>
      <c r="D90" s="9">
        <v>71.3956</v>
      </c>
      <c r="E90" s="9">
        <v>82.86</v>
      </c>
      <c r="F90" s="15">
        <v>0.421052631578947</v>
      </c>
      <c r="G90" s="16">
        <v>78.42292</v>
      </c>
      <c r="H90" s="11">
        <v>485</v>
      </c>
      <c r="I90" s="9">
        <v>80.3</v>
      </c>
      <c r="J90" s="13">
        <v>1</v>
      </c>
      <c r="K90" s="13" t="s">
        <v>18</v>
      </c>
      <c r="L90" s="29" t="s">
        <v>195</v>
      </c>
      <c r="M90" s="29" t="s">
        <v>199</v>
      </c>
    </row>
    <row r="91" spans="1:13">
      <c r="A91" s="39">
        <v>2023016813</v>
      </c>
      <c r="B91" s="13" t="s">
        <v>200</v>
      </c>
      <c r="C91" s="9">
        <v>100.8</v>
      </c>
      <c r="D91" s="9">
        <v>72.1459340659341</v>
      </c>
      <c r="E91" s="9">
        <v>74.3</v>
      </c>
      <c r="F91" s="15">
        <v>0.315789473684211</v>
      </c>
      <c r="G91" s="16">
        <v>78.0921538461539</v>
      </c>
      <c r="H91" s="11">
        <v>459</v>
      </c>
      <c r="I91" s="9">
        <v>69.5</v>
      </c>
      <c r="J91" s="13">
        <v>2</v>
      </c>
      <c r="K91" s="13" t="s">
        <v>18</v>
      </c>
      <c r="L91" s="29" t="s">
        <v>201</v>
      </c>
      <c r="M91" s="29" t="s">
        <v>202</v>
      </c>
    </row>
    <row r="92" ht="14.25" spans="1:13">
      <c r="A92" s="38">
        <v>2023016782</v>
      </c>
      <c r="B92" s="13" t="s">
        <v>203</v>
      </c>
      <c r="C92" s="9">
        <v>97.365</v>
      </c>
      <c r="D92" s="9">
        <v>71.959121</v>
      </c>
      <c r="E92" s="9">
        <v>81.82</v>
      </c>
      <c r="F92" s="10">
        <v>0.3684</v>
      </c>
      <c r="G92" s="9">
        <f t="shared" si="6"/>
        <v>78.0263847</v>
      </c>
      <c r="H92" s="11">
        <v>428</v>
      </c>
      <c r="I92" s="9">
        <v>79.1</v>
      </c>
      <c r="J92" s="28">
        <v>2</v>
      </c>
      <c r="K92" s="28" t="s">
        <v>18</v>
      </c>
      <c r="L92" s="29" t="s">
        <v>186</v>
      </c>
      <c r="M92" s="29" t="s">
        <v>204</v>
      </c>
    </row>
    <row r="93" spans="1:13">
      <c r="A93" s="39">
        <v>2023016832</v>
      </c>
      <c r="B93" s="13" t="s">
        <v>205</v>
      </c>
      <c r="C93" s="9">
        <v>100.5</v>
      </c>
      <c r="D93" s="9">
        <v>73.0631868131868</v>
      </c>
      <c r="E93" s="9">
        <v>65.96</v>
      </c>
      <c r="F93" s="15">
        <v>0.421052631578947</v>
      </c>
      <c r="G93" s="16">
        <v>77.8402307692308</v>
      </c>
      <c r="H93" s="11">
        <v>434</v>
      </c>
      <c r="I93" s="9">
        <v>47.8</v>
      </c>
      <c r="J93" s="13">
        <v>1</v>
      </c>
      <c r="K93" s="13" t="s">
        <v>18</v>
      </c>
      <c r="L93" s="29" t="s">
        <v>206</v>
      </c>
      <c r="M93" s="29" t="s">
        <v>201</v>
      </c>
    </row>
    <row r="94" ht="14.25" spans="1:13">
      <c r="A94" s="38">
        <v>2023016791</v>
      </c>
      <c r="B94" s="13" t="s">
        <v>207</v>
      </c>
      <c r="C94" s="9">
        <v>94.165</v>
      </c>
      <c r="D94" s="9">
        <v>72.762233</v>
      </c>
      <c r="E94" s="9">
        <v>76.92</v>
      </c>
      <c r="F94" s="10">
        <v>0.5556</v>
      </c>
      <c r="G94" s="9">
        <f t="shared" si="6"/>
        <v>77.4585631</v>
      </c>
      <c r="H94" s="11">
        <v>494</v>
      </c>
      <c r="I94" s="9">
        <v>76.6</v>
      </c>
      <c r="J94" s="28">
        <v>2</v>
      </c>
      <c r="K94" s="28" t="s">
        <v>18</v>
      </c>
      <c r="L94" s="29" t="s">
        <v>202</v>
      </c>
      <c r="M94" s="29" t="s">
        <v>206</v>
      </c>
    </row>
    <row r="95" ht="14.25" spans="1:13">
      <c r="A95" s="38">
        <v>2023016868</v>
      </c>
      <c r="B95" s="8" t="s">
        <v>208</v>
      </c>
      <c r="C95" s="9">
        <v>101.4063</v>
      </c>
      <c r="D95" s="9">
        <v>76.2704</v>
      </c>
      <c r="E95" s="9">
        <v>29.86</v>
      </c>
      <c r="F95" s="10">
        <v>0.684210526315789</v>
      </c>
      <c r="G95" s="9">
        <v>76.65654</v>
      </c>
      <c r="H95" s="11">
        <v>476</v>
      </c>
      <c r="I95" s="9">
        <v>59.3</v>
      </c>
      <c r="J95" s="28">
        <v>1</v>
      </c>
      <c r="K95" s="28" t="s">
        <v>18</v>
      </c>
      <c r="L95" s="29" t="s">
        <v>204</v>
      </c>
      <c r="M95" s="29" t="s">
        <v>185</v>
      </c>
    </row>
    <row r="96" ht="14.25" spans="1:13">
      <c r="A96" s="38">
        <v>2023016866</v>
      </c>
      <c r="B96" s="8" t="s">
        <v>209</v>
      </c>
      <c r="C96" s="9">
        <v>98.9531</v>
      </c>
      <c r="D96" s="9">
        <v>71.4769</v>
      </c>
      <c r="E96" s="9">
        <v>67.48</v>
      </c>
      <c r="F96" s="10">
        <v>0.368421052631579</v>
      </c>
      <c r="G96" s="9">
        <v>76.57245</v>
      </c>
      <c r="H96" s="11">
        <v>457</v>
      </c>
      <c r="I96" s="9">
        <v>47.4</v>
      </c>
      <c r="J96" s="28">
        <v>1</v>
      </c>
      <c r="K96" s="28" t="s">
        <v>18</v>
      </c>
      <c r="L96" s="29" t="s">
        <v>210</v>
      </c>
      <c r="M96" s="29" t="s">
        <v>210</v>
      </c>
    </row>
    <row r="97" ht="14.25" spans="1:13">
      <c r="A97" s="38">
        <v>2023016775</v>
      </c>
      <c r="B97" s="13" t="s">
        <v>211</v>
      </c>
      <c r="C97" s="9">
        <v>95.79</v>
      </c>
      <c r="D97" s="9">
        <v>68.758681</v>
      </c>
      <c r="E97" s="9">
        <v>80.32</v>
      </c>
      <c r="F97" s="10">
        <v>0.5263</v>
      </c>
      <c r="G97" s="9">
        <f>SUM(C97*0.2,D97*0.7,E97*0.1)</f>
        <v>75.3210767</v>
      </c>
      <c r="H97" s="11">
        <v>448</v>
      </c>
      <c r="I97" s="9">
        <v>81.6</v>
      </c>
      <c r="J97" s="28">
        <v>1</v>
      </c>
      <c r="K97" s="28" t="s">
        <v>18</v>
      </c>
      <c r="L97" s="29" t="s">
        <v>199</v>
      </c>
      <c r="M97" s="29" t="s">
        <v>212</v>
      </c>
    </row>
    <row r="98" ht="14.25" spans="1:13">
      <c r="A98" s="38">
        <v>2023016788</v>
      </c>
      <c r="B98" s="13" t="s">
        <v>213</v>
      </c>
      <c r="C98" s="9">
        <v>93.635</v>
      </c>
      <c r="D98" s="9">
        <v>67.971429</v>
      </c>
      <c r="E98" s="9">
        <v>75.24</v>
      </c>
      <c r="F98" s="10">
        <v>0.2632</v>
      </c>
      <c r="G98" s="9">
        <f>SUM(C98*0.2,D98*0.7,E98*0.1)</f>
        <v>73.8310003</v>
      </c>
      <c r="H98" s="11">
        <v>353</v>
      </c>
      <c r="I98" s="9">
        <v>70.2</v>
      </c>
      <c r="J98" s="28">
        <v>3</v>
      </c>
      <c r="K98" s="28" t="s">
        <v>18</v>
      </c>
      <c r="L98" s="29" t="s">
        <v>212</v>
      </c>
      <c r="M98" s="29" t="s">
        <v>214</v>
      </c>
    </row>
    <row r="99" ht="14.25" spans="1:13">
      <c r="A99" s="38">
        <v>2023016836</v>
      </c>
      <c r="B99" s="8" t="s">
        <v>215</v>
      </c>
      <c r="C99" s="9">
        <v>50.35</v>
      </c>
      <c r="D99" s="9">
        <v>78.4111582417582</v>
      </c>
      <c r="E99" s="9">
        <v>87.74</v>
      </c>
      <c r="F99" s="10">
        <v>0.789473684210526</v>
      </c>
      <c r="G99" s="9">
        <v>73.7318107692307</v>
      </c>
      <c r="H99" s="11">
        <v>489</v>
      </c>
      <c r="I99" s="9">
        <v>78.7</v>
      </c>
      <c r="J99" s="28">
        <v>2</v>
      </c>
      <c r="K99" s="28" t="s">
        <v>216</v>
      </c>
      <c r="L99" s="29" t="s">
        <v>214</v>
      </c>
      <c r="M99" s="29" t="s">
        <v>156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WENKY</dc:creator>
  <cp:lastModifiedBy>嗯</cp:lastModifiedBy>
  <cp:revision>0</cp:revision>
  <dcterms:created xsi:type="dcterms:W3CDTF">2024-09-11T05:35:00Z</dcterms:created>
  <dcterms:modified xsi:type="dcterms:W3CDTF">2024-09-14T03:46:50Z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A8DEE34F02814EA8BB6E3BB5E2D737BA_12</vt:lpwstr>
  </property>
  <property fmtid="{D5CDD505-2E9C-101B-9397-08002B2CF9AE}" pid="3" name="KSOProductBuildVer">
    <vt:lpwstr>2052-12.1.0.17857</vt:lpwstr>
  </property>
</Properties>
</file>